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ecani/Documents/Papiers en cours/Paola 2FL/revision/supp tables/"/>
    </mc:Choice>
  </mc:AlternateContent>
  <xr:revisionPtr revIDLastSave="0" documentId="13_ncr:1_{3477739A-D183-0B44-AA0A-02DC1CF54FDC}" xr6:coauthVersionLast="47" xr6:coauthVersionMax="47" xr10:uidLastSave="{00000000-0000-0000-0000-000000000000}"/>
  <bookViews>
    <workbookView xWindow="6420" yWindow="500" windowWidth="24780" windowHeight="18780" xr2:uid="{273E2845-4B9B-B94C-88F6-1AFFC9477710}"/>
  </bookViews>
  <sheets>
    <sheet name="Relative Abundance" sheetId="1" r:id="rId1"/>
    <sheet name="Absolute Abundan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3" i="2" l="1"/>
  <c r="K83" i="2"/>
  <c r="D83" i="2"/>
  <c r="R82" i="2"/>
  <c r="K82" i="2"/>
  <c r="D82" i="2"/>
  <c r="R81" i="2"/>
  <c r="K81" i="2"/>
  <c r="D81" i="2"/>
  <c r="R80" i="2"/>
  <c r="K80" i="2"/>
  <c r="D80" i="2"/>
  <c r="R79" i="2"/>
  <c r="K79" i="2"/>
  <c r="D79" i="2"/>
  <c r="R78" i="2"/>
  <c r="K78" i="2"/>
  <c r="D78" i="2"/>
  <c r="R77" i="2"/>
  <c r="K77" i="2"/>
  <c r="D77" i="2"/>
  <c r="R76" i="2"/>
  <c r="K76" i="2"/>
  <c r="D76" i="2"/>
  <c r="R75" i="2"/>
  <c r="K75" i="2"/>
  <c r="D75" i="2"/>
  <c r="R74" i="2"/>
  <c r="K74" i="2"/>
  <c r="D74" i="2"/>
  <c r="R73" i="2"/>
  <c r="K73" i="2"/>
  <c r="D73" i="2"/>
  <c r="R72" i="2"/>
  <c r="K72" i="2"/>
  <c r="D72" i="2"/>
  <c r="R71" i="2"/>
  <c r="K71" i="2"/>
  <c r="D71" i="2"/>
  <c r="R70" i="2"/>
  <c r="K70" i="2"/>
  <c r="D70" i="2"/>
  <c r="R69" i="2"/>
  <c r="K69" i="2"/>
  <c r="D69" i="2"/>
  <c r="R68" i="2"/>
  <c r="K68" i="2"/>
  <c r="D68" i="2"/>
  <c r="R67" i="2"/>
  <c r="K67" i="2"/>
  <c r="D67" i="2"/>
  <c r="R66" i="2"/>
  <c r="K66" i="2"/>
  <c r="D66" i="2"/>
  <c r="R65" i="2"/>
  <c r="K65" i="2"/>
  <c r="D65" i="2"/>
  <c r="R64" i="2"/>
  <c r="K64" i="2"/>
  <c r="D64" i="2"/>
  <c r="R63" i="2"/>
  <c r="K63" i="2"/>
  <c r="D63" i="2"/>
  <c r="R62" i="2"/>
  <c r="K62" i="2"/>
  <c r="D62" i="2"/>
  <c r="R61" i="2"/>
  <c r="K61" i="2"/>
  <c r="D61" i="2"/>
  <c r="R60" i="2"/>
  <c r="K60" i="2"/>
  <c r="D60" i="2"/>
  <c r="R59" i="2"/>
  <c r="K59" i="2"/>
  <c r="D59" i="2"/>
  <c r="R58" i="2"/>
  <c r="K58" i="2"/>
  <c r="D58" i="2"/>
  <c r="R57" i="2"/>
  <c r="K57" i="2"/>
  <c r="D57" i="2"/>
  <c r="R56" i="2"/>
  <c r="K56" i="2"/>
  <c r="D56" i="2"/>
  <c r="R55" i="2"/>
  <c r="K55" i="2"/>
  <c r="D55" i="2"/>
  <c r="R54" i="2"/>
  <c r="K54" i="2"/>
  <c r="D54" i="2"/>
  <c r="R53" i="2"/>
  <c r="K53" i="2"/>
  <c r="D53" i="2"/>
  <c r="R52" i="2"/>
  <c r="K52" i="2"/>
  <c r="D52" i="2"/>
  <c r="R51" i="2"/>
  <c r="K51" i="2"/>
  <c r="D51" i="2"/>
  <c r="R50" i="2"/>
  <c r="K50" i="2"/>
  <c r="D50" i="2"/>
  <c r="R49" i="2"/>
  <c r="K49" i="2"/>
  <c r="D49" i="2"/>
  <c r="R48" i="2"/>
  <c r="K48" i="2"/>
  <c r="D48" i="2"/>
  <c r="R47" i="2"/>
  <c r="K47" i="2"/>
  <c r="D47" i="2"/>
  <c r="R46" i="2"/>
  <c r="K46" i="2"/>
  <c r="D46" i="2"/>
  <c r="R45" i="2"/>
  <c r="K45" i="2"/>
  <c r="D45" i="2"/>
  <c r="R44" i="2"/>
  <c r="K44" i="2"/>
  <c r="D44" i="2"/>
  <c r="R43" i="2"/>
  <c r="K43" i="2"/>
  <c r="D43" i="2"/>
  <c r="R42" i="2"/>
  <c r="K42" i="2"/>
  <c r="D42" i="2"/>
  <c r="R41" i="2"/>
  <c r="K41" i="2"/>
  <c r="D41" i="2"/>
  <c r="R40" i="2"/>
  <c r="K40" i="2"/>
  <c r="D40" i="2"/>
  <c r="R39" i="2"/>
  <c r="K39" i="2"/>
  <c r="D39" i="2"/>
  <c r="R38" i="2"/>
  <c r="K38" i="2"/>
  <c r="D38" i="2"/>
  <c r="R37" i="2"/>
  <c r="K37" i="2"/>
  <c r="D37" i="2"/>
  <c r="R36" i="2"/>
  <c r="K36" i="2"/>
  <c r="D36" i="2"/>
  <c r="R35" i="2"/>
  <c r="K35" i="2"/>
  <c r="D35" i="2"/>
  <c r="R34" i="2"/>
  <c r="K34" i="2"/>
  <c r="D34" i="2"/>
  <c r="R33" i="2"/>
  <c r="K33" i="2"/>
  <c r="D33" i="2"/>
  <c r="R32" i="2"/>
  <c r="K32" i="2"/>
  <c r="D32" i="2"/>
  <c r="R31" i="2"/>
  <c r="K31" i="2"/>
  <c r="D31" i="2"/>
  <c r="R30" i="2"/>
  <c r="K30" i="2"/>
  <c r="D30" i="2"/>
  <c r="R29" i="2"/>
  <c r="K29" i="2"/>
  <c r="D29" i="2"/>
  <c r="R28" i="2"/>
  <c r="K28" i="2"/>
  <c r="D28" i="2"/>
  <c r="R27" i="2"/>
  <c r="K27" i="2"/>
  <c r="D27" i="2"/>
  <c r="R26" i="2"/>
  <c r="K26" i="2"/>
  <c r="D26" i="2"/>
  <c r="R25" i="2"/>
  <c r="K25" i="2"/>
  <c r="D25" i="2"/>
  <c r="R24" i="2"/>
  <c r="K24" i="2"/>
  <c r="D24" i="2"/>
  <c r="R23" i="2"/>
  <c r="K23" i="2"/>
  <c r="D23" i="2"/>
  <c r="R22" i="2"/>
  <c r="K22" i="2"/>
  <c r="D22" i="2"/>
  <c r="R21" i="2"/>
  <c r="K21" i="2"/>
  <c r="D21" i="2"/>
  <c r="R20" i="2"/>
  <c r="K20" i="2"/>
  <c r="D20" i="2"/>
  <c r="R19" i="2"/>
  <c r="K19" i="2"/>
  <c r="D19" i="2"/>
  <c r="R18" i="2"/>
  <c r="K18" i="2"/>
  <c r="D18" i="2"/>
  <c r="R17" i="2"/>
  <c r="K17" i="2"/>
  <c r="D17" i="2"/>
  <c r="R16" i="2"/>
  <c r="K16" i="2"/>
  <c r="D16" i="2"/>
  <c r="R15" i="2"/>
  <c r="K15" i="2"/>
  <c r="D15" i="2"/>
  <c r="R14" i="2"/>
  <c r="K14" i="2"/>
  <c r="D14" i="2"/>
  <c r="R13" i="2"/>
  <c r="K13" i="2"/>
  <c r="D13" i="2"/>
  <c r="R12" i="2"/>
  <c r="K12" i="2"/>
  <c r="D12" i="2"/>
  <c r="R11" i="2"/>
  <c r="K11" i="2"/>
  <c r="D11" i="2"/>
  <c r="R10" i="2"/>
  <c r="K10" i="2"/>
  <c r="D10" i="2"/>
  <c r="R89" i="1"/>
  <c r="K89" i="1"/>
  <c r="D89" i="1"/>
  <c r="R88" i="1"/>
  <c r="K88" i="1"/>
  <c r="D88" i="1"/>
  <c r="R87" i="1"/>
  <c r="K87" i="1"/>
  <c r="D87" i="1"/>
  <c r="R86" i="1"/>
  <c r="K86" i="1"/>
  <c r="D86" i="1"/>
  <c r="R85" i="1"/>
  <c r="K85" i="1"/>
  <c r="D85" i="1"/>
  <c r="R84" i="1"/>
  <c r="K84" i="1"/>
  <c r="D84" i="1"/>
  <c r="R83" i="1"/>
  <c r="K83" i="1"/>
  <c r="D83" i="1"/>
  <c r="R82" i="1"/>
  <c r="K82" i="1"/>
  <c r="D82" i="1"/>
  <c r="R81" i="1"/>
  <c r="K81" i="1"/>
  <c r="D81" i="1"/>
  <c r="R80" i="1"/>
  <c r="K80" i="1"/>
  <c r="D80" i="1"/>
  <c r="R79" i="1"/>
  <c r="K79" i="1"/>
  <c r="D79" i="1"/>
  <c r="R78" i="1"/>
  <c r="K78" i="1"/>
  <c r="D78" i="1"/>
  <c r="R77" i="1"/>
  <c r="K77" i="1"/>
  <c r="D77" i="1"/>
  <c r="R76" i="1"/>
  <c r="K76" i="1"/>
  <c r="D76" i="1"/>
  <c r="R75" i="1"/>
  <c r="K75" i="1"/>
  <c r="D75" i="1"/>
  <c r="R74" i="1"/>
  <c r="K74" i="1"/>
  <c r="D74" i="1"/>
  <c r="R73" i="1"/>
  <c r="K73" i="1"/>
  <c r="D73" i="1"/>
  <c r="R72" i="1"/>
  <c r="K72" i="1"/>
  <c r="D72" i="1"/>
  <c r="R71" i="1"/>
  <c r="K71" i="1"/>
  <c r="D71" i="1"/>
  <c r="R70" i="1"/>
  <c r="K70" i="1"/>
  <c r="D70" i="1"/>
  <c r="R69" i="1"/>
  <c r="K69" i="1"/>
  <c r="D69" i="1"/>
  <c r="R68" i="1"/>
  <c r="K68" i="1"/>
  <c r="D68" i="1"/>
  <c r="R67" i="1"/>
  <c r="K67" i="1"/>
  <c r="D67" i="1"/>
  <c r="R66" i="1"/>
  <c r="K66" i="1"/>
  <c r="D66" i="1"/>
  <c r="R65" i="1"/>
  <c r="K65" i="1"/>
  <c r="D65" i="1"/>
  <c r="R64" i="1"/>
  <c r="K64" i="1"/>
  <c r="D64" i="1"/>
  <c r="R63" i="1"/>
  <c r="K63" i="1"/>
  <c r="D63" i="1"/>
  <c r="R62" i="1"/>
  <c r="K62" i="1"/>
  <c r="D62" i="1"/>
  <c r="R61" i="1"/>
  <c r="K61" i="1"/>
  <c r="D61" i="1"/>
  <c r="R60" i="1"/>
  <c r="K60" i="1"/>
  <c r="D60" i="1"/>
  <c r="R59" i="1"/>
  <c r="K59" i="1"/>
  <c r="D59" i="1"/>
  <c r="R58" i="1"/>
  <c r="K58" i="1"/>
  <c r="D58" i="1"/>
  <c r="R57" i="1"/>
  <c r="K57" i="1"/>
  <c r="D57" i="1"/>
  <c r="R56" i="1"/>
  <c r="K56" i="1"/>
  <c r="D56" i="1"/>
  <c r="R55" i="1"/>
  <c r="K55" i="1"/>
  <c r="D55" i="1"/>
  <c r="R54" i="1"/>
  <c r="K54" i="1"/>
  <c r="D54" i="1"/>
  <c r="R53" i="1"/>
  <c r="K53" i="1"/>
  <c r="D53" i="1"/>
  <c r="R52" i="1"/>
  <c r="K52" i="1"/>
  <c r="D52" i="1"/>
  <c r="R51" i="1"/>
  <c r="K51" i="1"/>
  <c r="D51" i="1"/>
  <c r="R50" i="1"/>
  <c r="K50" i="1"/>
  <c r="D50" i="1"/>
  <c r="R49" i="1"/>
  <c r="K49" i="1"/>
  <c r="D49" i="1"/>
  <c r="R48" i="1"/>
  <c r="K48" i="1"/>
  <c r="D48" i="1"/>
  <c r="R47" i="1"/>
  <c r="K47" i="1"/>
  <c r="D47" i="1"/>
  <c r="R46" i="1"/>
  <c r="K46" i="1"/>
  <c r="D46" i="1"/>
  <c r="R45" i="1"/>
  <c r="K45" i="1"/>
  <c r="D45" i="1"/>
  <c r="R44" i="1"/>
  <c r="K44" i="1"/>
  <c r="D44" i="1"/>
  <c r="R43" i="1"/>
  <c r="K43" i="1"/>
  <c r="D43" i="1"/>
  <c r="R42" i="1"/>
  <c r="K42" i="1"/>
  <c r="D42" i="1"/>
  <c r="R41" i="1"/>
  <c r="K41" i="1"/>
  <c r="D41" i="1"/>
  <c r="R40" i="1"/>
  <c r="K40" i="1"/>
  <c r="D40" i="1"/>
  <c r="R39" i="1"/>
  <c r="K39" i="1"/>
  <c r="D39" i="1"/>
  <c r="R38" i="1"/>
  <c r="K38" i="1"/>
  <c r="D38" i="1"/>
  <c r="R37" i="1"/>
  <c r="K37" i="1"/>
  <c r="D37" i="1"/>
  <c r="R36" i="1"/>
  <c r="K36" i="1"/>
  <c r="D36" i="1"/>
  <c r="R35" i="1"/>
  <c r="R34" i="1"/>
  <c r="K34" i="1"/>
  <c r="D34" i="1"/>
  <c r="R33" i="1"/>
  <c r="K33" i="1"/>
  <c r="D33" i="1"/>
  <c r="R32" i="1"/>
  <c r="K32" i="1"/>
  <c r="D32" i="1"/>
  <c r="R31" i="1"/>
  <c r="K31" i="1"/>
  <c r="D31" i="1"/>
  <c r="R30" i="1"/>
  <c r="K30" i="1"/>
  <c r="D30" i="1"/>
  <c r="R29" i="1"/>
  <c r="K29" i="1"/>
  <c r="D29" i="1"/>
  <c r="R28" i="1"/>
  <c r="K28" i="1"/>
  <c r="D28" i="1"/>
  <c r="R27" i="1"/>
  <c r="K27" i="1"/>
  <c r="D27" i="1"/>
  <c r="R26" i="1"/>
  <c r="K26" i="1"/>
  <c r="D26" i="1"/>
  <c r="R25" i="1"/>
  <c r="K25" i="1"/>
  <c r="D25" i="1"/>
  <c r="R24" i="1"/>
  <c r="K24" i="1"/>
  <c r="D24" i="1"/>
  <c r="R23" i="1"/>
  <c r="K23" i="1"/>
  <c r="D23" i="1"/>
  <c r="R22" i="1"/>
  <c r="K22" i="1"/>
  <c r="D22" i="1"/>
  <c r="R21" i="1"/>
  <c r="K21" i="1"/>
  <c r="D21" i="1"/>
  <c r="R20" i="1"/>
  <c r="K20" i="1"/>
  <c r="D20" i="1"/>
  <c r="R19" i="1"/>
  <c r="K19" i="1"/>
  <c r="D19" i="1"/>
  <c r="R18" i="1"/>
  <c r="K18" i="1"/>
  <c r="D18" i="1"/>
  <c r="R17" i="1"/>
  <c r="K17" i="1"/>
  <c r="D17" i="1"/>
  <c r="R16" i="1"/>
  <c r="K16" i="1"/>
  <c r="D16" i="1"/>
  <c r="R15" i="1"/>
  <c r="K15" i="1"/>
  <c r="D15" i="1"/>
  <c r="R14" i="1"/>
  <c r="K14" i="1"/>
  <c r="D14" i="1"/>
  <c r="R13" i="1"/>
  <c r="K13" i="1"/>
  <c r="D13" i="1"/>
  <c r="R12" i="1"/>
  <c r="K12" i="1"/>
  <c r="D12" i="1"/>
  <c r="R11" i="1"/>
  <c r="K11" i="1"/>
  <c r="D11" i="1"/>
  <c r="R10" i="1"/>
  <c r="K10" i="1"/>
  <c r="D10" i="1"/>
</calcChain>
</file>

<file path=xl/sharedStrings.xml><?xml version="1.0" encoding="utf-8"?>
<sst xmlns="http://schemas.openxmlformats.org/spreadsheetml/2006/main" count="705" uniqueCount="118">
  <si>
    <t>Genera enriched or depleted following the dietary treatment</t>
  </si>
  <si>
    <t xml:space="preserve"> </t>
  </si>
  <si>
    <t>RELATIVE ABUNDANCE</t>
  </si>
  <si>
    <t>Taxonomy</t>
  </si>
  <si>
    <t>CT</t>
  </si>
  <si>
    <t>HFD</t>
  </si>
  <si>
    <t>HFD vs CT</t>
  </si>
  <si>
    <t>HFD+2'FL</t>
  </si>
  <si>
    <t>HFD+2'FL vs CT</t>
  </si>
  <si>
    <t>HFD+2'FL vs HFD</t>
  </si>
  <si>
    <t>Mean</t>
  </si>
  <si>
    <t>changes (%)</t>
  </si>
  <si>
    <t>P-value</t>
  </si>
  <si>
    <t>p_FDR</t>
  </si>
  <si>
    <t>model</t>
  </si>
  <si>
    <t>FoldChange</t>
  </si>
  <si>
    <t>Actinobacteriota_Coriobacteriia_Coriobacteriales_Atopobiaceae_Coriobacteriaceae.UCG.002</t>
  </si>
  <si>
    <t>MASS::glm.nb</t>
  </si>
  <si>
    <t>Actinobacteriota_Coriobacteriia_Coriobacteriales_Eggerthellaceae_Enterorhabdus</t>
  </si>
  <si>
    <t>log nlme::gls</t>
  </si>
  <si>
    <t>Bacteroidota_Bacteroidia_Bacteroidales_Bacteroidaceae_Bacteroides</t>
  </si>
  <si>
    <t>Bacteroidota_Bacteroidia_Bacteroidales_Marinifilaceae_Odoribacter</t>
  </si>
  <si>
    <t>Bacteroidota_Bacteroidia_Bacteroidales_Muribaculaceae_Muribaculaceae</t>
  </si>
  <si>
    <t>nlme::gls</t>
  </si>
  <si>
    <t>Bacteroidota_Bacteroidia_Bacteroidales_Muribaculaceae_Muribaculum</t>
  </si>
  <si>
    <t>Bacteroidota_Bacteroidia_Bacteroidales_Prevotellaceae_Alloprevotella</t>
  </si>
  <si>
    <t>Bacteroidota_Bacteroidia_Bacteroidales_Prevotellaceae_Prevotellaceae.UCG.001</t>
  </si>
  <si>
    <t>Bacteroidota_Bacteroidia_Bacteroidales_Rikenellaceae_Alistipes</t>
  </si>
  <si>
    <t>Bacteroidota_Bacteroidia_Bacteroidales_Rikenellaceae_Rikenellaceae.RC9.gut.group</t>
  </si>
  <si>
    <t>Bacteroidota_Bacteroidia_Bacteroidales_Tannerellaceae_unclassified1</t>
  </si>
  <si>
    <t>Cyanobacteria_Vampirivibrionia_Gastranaerophilales_Gastranaerophilales_Gastranaerophilales</t>
  </si>
  <si>
    <t>Desulfobacterota_Desulfovibrionia_Desulfovibrionales_Desulfovibrionaceae_Bilophila</t>
  </si>
  <si>
    <t>Desulfobacterota_Desulfovibrionia_Desulfovibrionales_Desulfovibrionaceae_uncultured1</t>
  </si>
  <si>
    <t>Firmicutes_Bacilli_Erysipelotrichales_Erysipelatoclostridiaceae_Erysipelatoclostridium</t>
  </si>
  <si>
    <t>Firmicutes_Bacilli_Erysipelotrichales_Erysipelotrichaceae_Dubosiella</t>
  </si>
  <si>
    <t>Firmicutes_Bacilli_Erysipelotrichales_Erysipelotrichaceae_Faecalibaculum</t>
  </si>
  <si>
    <t>Firmicutes_Bacilli_Lactobacillales_Lactobacillaceae_Lactobacillus</t>
  </si>
  <si>
    <t>Firmicutes_Bacilli_Lactobacillales_Streptococcaceae_Lactococcus</t>
  </si>
  <si>
    <t>Firmicutes_Bacilli_RF39_RF39_RF39</t>
  </si>
  <si>
    <t>Firmicutes_Clostridia_Christensenellales_Christensenellaceae_Christensenellaceae.R.7.group</t>
  </si>
  <si>
    <t>Firmicutes_Clostridia_Christensenellales_Christensenellaceae_uncultured7</t>
  </si>
  <si>
    <t>Firmicutes_Clostridia_Clostridia_Hungateiclostridiaceae_Ruminiclostridium</t>
  </si>
  <si>
    <t>Firmicutes_Clostridia_Clostridia.UCG.014_Clostridia.UCG.014_Clostridia.UCG.014</t>
  </si>
  <si>
    <t>Firmicutes_Clostridia_Clostridia.vadinBB60.group_Clostridia.vadinBB60.group_Clostridia.vadinBB60.group</t>
  </si>
  <si>
    <t>Firmicutes_Clostridia_Clostridiales_Clostridiaceae_Clostridium.sensu.stricto.1</t>
  </si>
  <si>
    <t>Inf</t>
  </si>
  <si>
    <t>NA</t>
  </si>
  <si>
    <t>Firmicutes_Clostridia_Lachnospirales_Lachnospiraceae_.Eubacterium..xylanophilum.group</t>
  </si>
  <si>
    <t>Firmicutes_Clostridia_Lachnospirales_Lachnospiraceae_A2</t>
  </si>
  <si>
    <t>Firmicutes_Clostridia_Lachnospirales_Lachnospiraceae_Acetatifactor</t>
  </si>
  <si>
    <t>Firmicutes_Clostridia_Lachnospirales_Lachnospiraceae_ASF356</t>
  </si>
  <si>
    <t>Firmicutes_Clostridia_Lachnospirales_Lachnospiraceae_Blautia</t>
  </si>
  <si>
    <t>Firmicutes_Clostridia_Lachnospirales_Lachnospiraceae_Dorea</t>
  </si>
  <si>
    <t>Firmicutes_Clostridia_Lachnospirales_Lachnospiraceae_GCA.900066575</t>
  </si>
  <si>
    <t>Firmicutes_Clostridia_Lachnospirales_Lachnospiraceae_Lachnoclostridium</t>
  </si>
  <si>
    <t>Firmicutes_Clostridia_Lachnospirales_Lachnospiraceae_Lachnospiraceae.FCS020.group</t>
  </si>
  <si>
    <t>Firmicutes_Clostridia_Lachnospirales_Lachnospiraceae_Lachnospiraceae.NK4A136.group</t>
  </si>
  <si>
    <t>Firmicutes_Clostridia_Lachnospirales_Lachnospiraceae_Lachnospiraceae.UCG.004</t>
  </si>
  <si>
    <t>Firmicutes_Clostridia_Lachnospirales_Lachnospiraceae_Lachnospiraceae.UCG.006</t>
  </si>
  <si>
    <t>Firmicutes_Clostridia_Lachnospirales_Lachnospiraceae_Lachnospiraceae.UCG.010</t>
  </si>
  <si>
    <t>Firmicutes_Clostridia_Lachnospirales_Lachnospiraceae_Marvinbryantia</t>
  </si>
  <si>
    <t>Firmicutes_Clostridia_Lachnospirales_Lachnospiraceae_Roseburia</t>
  </si>
  <si>
    <t>Firmicutes_Clostridia_Lachnospirales_Lachnospiraceae_Tuzzerella</t>
  </si>
  <si>
    <t>Firmicutes_Clostridia_Lachnospirales_Lachnospiraceae_unclassified3</t>
  </si>
  <si>
    <t>Firmicutes_Clostridia_Lachnospirales_Lachnospiraceae_uncultured6</t>
  </si>
  <si>
    <t>Firmicutes_Clostridia_Monoglobales_Monoglobaceae_Monoglobus</t>
  </si>
  <si>
    <t>Firmicutes_Clostridia_Oscillospirales_.Eubacterium..coprostanoligenes.group_.Eubacterium..coprostanoligenes.group</t>
  </si>
  <si>
    <t>Firmicutes_Clostridia_Oscillospirales_Butyricicoccaceae_Butyricicoccus</t>
  </si>
  <si>
    <t>Firmicutes_Clostridia_Oscillospirales_Butyricicoccaceae_UCG.009</t>
  </si>
  <si>
    <t>Firmicutes_Clostridia_Oscillospirales_Oscillospiraceae_Colidextribacter</t>
  </si>
  <si>
    <t>Firmicutes_Clostridia_Oscillospirales_Oscillospiraceae_Intestinimonas</t>
  </si>
  <si>
    <t>Firmicutes_Clostridia_Oscillospirales_Oscillospiraceae_NK4A214.group</t>
  </si>
  <si>
    <t>Firmicutes_Clostridia_Oscillospirales_Oscillospiraceae_Oscillibacter</t>
  </si>
  <si>
    <t>Firmicutes_Clostridia_Oscillospirales_Oscillospiraceae_Oscillospira</t>
  </si>
  <si>
    <t>Firmicutes_Clostridia_Oscillospirales_Oscillospiraceae_UCG.005</t>
  </si>
  <si>
    <t>Firmicutes_Clostridia_Oscillospirales_Oscillospiraceae_unclassified2</t>
  </si>
  <si>
    <t>Firmicutes_Clostridia_Oscillospirales_Oscillospiraceae_uncultured2</t>
  </si>
  <si>
    <t>Firmicutes_Clostridia_Oscillospirales_Oscillospirales_Hydrogenoanaerobacterium</t>
  </si>
  <si>
    <t>Firmicutes_Clostridia_Oscillospirales_Ruminococcaceae_Anaerotruncus</t>
  </si>
  <si>
    <t>Firmicutes_Clostridia_Oscillospirales_Ruminococcaceae_Candidatus.Soleaferrea</t>
  </si>
  <si>
    <t>Firmicutes_Clostridia_Oscillospirales_Ruminococcaceae_Caproiciproducens</t>
  </si>
  <si>
    <t>Firmicutes_Clostridia_Oscillospirales_Ruminococcaceae_Harryflintia</t>
  </si>
  <si>
    <t>Firmicutes_Clostridia_Oscillospirales_Ruminococcaceae_Incertae_Sedis</t>
  </si>
  <si>
    <t>Firmicutes_Clostridia_Oscillospirales_Ruminococcaceae_Paludicola</t>
  </si>
  <si>
    <t>Firmicutes_Clostridia_Oscillospirales_Ruminococcaceae_UBA1819</t>
  </si>
  <si>
    <t>Firmicutes_Clostridia_Oscillospirales_Ruminococcaceae_unclassified4</t>
  </si>
  <si>
    <t>Firmicutes_Clostridia_Oscillospirales_Ruminococcaceae_uncultured5</t>
  </si>
  <si>
    <t>Firmicutes_Clostridia_Oscillospirales_UCG.010_UCG.010</t>
  </si>
  <si>
    <t>Firmicutes_Clostridia_Oscillospirales_unclassified6_unclassified6</t>
  </si>
  <si>
    <t>Firmicutes_Clostridia_Peptococcales_Peptococcaceae_Peptococcus</t>
  </si>
  <si>
    <t>Firmicutes_Clostridia_Peptococcales_Peptococcaceae_uncultured4</t>
  </si>
  <si>
    <t>Firmicutes_Clostridia_Peptostreptococcales.Tissierellales_Anaerovoracaceae_.Eubacterium..brachy.group</t>
  </si>
  <si>
    <t>Firmicutes_Clostridia_Peptostreptococcales.Tissierellales_Anaerovoracaceae_.Eubacterium..nodatum.group</t>
  </si>
  <si>
    <t>Firmicutes_Clostridia_Peptostreptococcales.Tissierellales_Anaerovoracaceae_Anaerovorax</t>
  </si>
  <si>
    <t>Firmicutes_Clostridia_Peptostreptococcales.Tissierellales_Anaerovoracaceae_Family.XIII.AD3011.group</t>
  </si>
  <si>
    <t>Firmicutes_Clostridia_Peptostreptococcales.Tissierellales_Peptostreptococcaceae_Romboutsia</t>
  </si>
  <si>
    <t>Firmicutes_Clostridia_unclassified5_unclassified5_unclassified5</t>
  </si>
  <si>
    <t>Proteobacteria_Alphaproteobacteria_Rhodospirillales_uncultured3_uncultured3</t>
  </si>
  <si>
    <t>Proteobacteria_Gammaproteobacteria_Burkholderiales_Sutterellaceae_Parasutterella</t>
  </si>
  <si>
    <t>Proteobacteria_Gammaproteobacteria_Enterobacterales_Enterobacteriaceae_Escherichia.Shigella</t>
  </si>
  <si>
    <t>Verrucomicrobiota_Verrucomicrobiae_Verrucomicrobiales_Akkermansiaceae_Akkermansia</t>
  </si>
  <si>
    <t>ABSOLUTE ABUNDANCE</t>
  </si>
  <si>
    <t>Bacteroidota_Bacteroidia_Bacteroidales_Tannerellaceae_unclassified.Tannerellaceae</t>
  </si>
  <si>
    <t>Desulfobacterota_Desulfovibrionia_Desulfovibrionales_Desulfovibrionaceae_Desulfovibrionaceaeuncultured.Desulfovibrionaceae.Desulfovibrionaceae</t>
  </si>
  <si>
    <t>glm</t>
  </si>
  <si>
    <t>Firmicutes_Clostridia_Christensenellales_Christensenellaceae_Christensenellaceaeuncultured.Christensenellaceae.Christensenellaceae</t>
  </si>
  <si>
    <t>Firmicutes_Clostridia_Lachnospirales_Lachnospiraceae_Lachnospiraceaeuncultured.Lachnospiraceae.Lachnospiraceae</t>
  </si>
  <si>
    <t>Firmicutes_Clostridia_Lachnospirales_Lachnospiraceae_unclassified.Lachnospiraceae</t>
  </si>
  <si>
    <t>Firmicutes_Clostridia_Oscillospirales_Oscillospiraceae_Oscillospiraceaeuncultured.Oscillospiraceae.Oscillospiraceae</t>
  </si>
  <si>
    <t>Firmicutes_Clostridia_Oscillospirales_Oscillospiraceae_unclassified.Oscillospiraceae</t>
  </si>
  <si>
    <t>Firmicutes_Clostridia_Oscillospirales_Ruminococcaceae_Ruminococcaceae.incertae.sedis</t>
  </si>
  <si>
    <t>Firmicutes_Clostridia_Oscillospirales_Ruminococcaceae_Ruminococcaceaeuncultured.Ruminococcaceae.Ruminococcaceae</t>
  </si>
  <si>
    <t>Firmicutes_Clostridia_Oscillospirales_Ruminococcaceae_unclassified.Ruminococcaceae</t>
  </si>
  <si>
    <t>Firmicutes_Clostridia_Oscillospirales_unclassified.Oscillospirales_unclassified.Oscillospirales</t>
  </si>
  <si>
    <t>Firmicutes_Clostridia_Peptococcales_Peptococcaceae_Peptococcaceaeuncultured.Peptococcaceae.Peptococcaceae</t>
  </si>
  <si>
    <t>Firmicutes_Clostridia_unclassified.Clostridia_unclassified.Clostridia_unclassified.Clostridia</t>
  </si>
  <si>
    <t>Proteobacteria_Alphaproteobacteria_Rhodospirillales_uncultured.Rhodospirillalesuncultured.Rhodospirillales.Rhodospirillales_uncultured.Rhodospirillalesuncultured.Rhodospirillales.Rhodospirillales</t>
  </si>
  <si>
    <t>FAECES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</si>
</sst>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5" xfId="0" applyBorder="1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11" fontId="0" fillId="0" borderId="0" xfId="0" applyNumberFormat="1" applyAlignment="1">
      <alignment horizontal="center"/>
    </xf>
    <xf numFmtId="11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11" fontId="0" fillId="0" borderId="8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7" xfId="0" applyBorder="1"/>
    <xf numFmtId="164" fontId="0" fillId="0" borderId="8" xfId="0" applyNumberFormat="1" applyBorder="1" applyAlignment="1">
      <alignment horizontal="center"/>
    </xf>
    <xf numFmtId="0" fontId="5" fillId="2" borderId="1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AAB4-2B0B-2949-81CF-16212F1426B1}">
  <dimension ref="A1:W89"/>
  <sheetViews>
    <sheetView tabSelected="1" workbookViewId="0">
      <selection activeCell="A4" sqref="A4"/>
    </sheetView>
  </sheetViews>
  <sheetFormatPr baseColWidth="10" defaultRowHeight="16" x14ac:dyDescent="0.2"/>
  <cols>
    <col min="1" max="1" width="101.83203125" bestFit="1" customWidth="1"/>
    <col min="2" max="3" width="11" style="2" bestFit="1" customWidth="1"/>
    <col min="4" max="4" width="13.1640625" style="2" bestFit="1" customWidth="1"/>
    <col min="5" max="5" width="11" style="2" bestFit="1" customWidth="1"/>
    <col min="6" max="6" width="12.1640625" style="2" bestFit="1" customWidth="1"/>
    <col min="7" max="7" width="13.1640625" style="2" bestFit="1" customWidth="1"/>
    <col min="8" max="8" width="12.1640625" style="2" bestFit="1" customWidth="1"/>
    <col min="9" max="9" width="10.83203125" style="2"/>
    <col min="10" max="10" width="12.6640625" style="2" bestFit="1" customWidth="1"/>
    <col min="11" max="11" width="15.83203125" style="2" bestFit="1" customWidth="1"/>
    <col min="12" max="13" width="10.83203125" style="2"/>
    <col min="14" max="14" width="13.1640625" style="2" bestFit="1" customWidth="1"/>
    <col min="15" max="15" width="12.1640625" style="2" bestFit="1" customWidth="1"/>
    <col min="16" max="16" width="10.83203125" style="2"/>
    <col min="17" max="17" width="12.6640625" style="2" bestFit="1" customWidth="1"/>
    <col min="18" max="18" width="17.6640625" style="2" bestFit="1" customWidth="1"/>
    <col min="19" max="20" width="10.83203125" style="2"/>
    <col min="21" max="21" width="13.1640625" style="2" bestFit="1" customWidth="1"/>
    <col min="22" max="22" width="12.1640625" style="2" bestFit="1" customWidth="1"/>
  </cols>
  <sheetData>
    <row r="1" spans="1:23" ht="24" x14ac:dyDescent="0.3">
      <c r="A1" s="1" t="s">
        <v>0</v>
      </c>
    </row>
    <row r="4" spans="1:23" ht="19" x14ac:dyDescent="0.25">
      <c r="A4" s="3" t="s">
        <v>117</v>
      </c>
      <c r="G4" s="2" t="s">
        <v>1</v>
      </c>
    </row>
    <row r="5" spans="1:23" ht="19" x14ac:dyDescent="0.25">
      <c r="A5" s="4"/>
    </row>
    <row r="6" spans="1:23" x14ac:dyDescent="0.2">
      <c r="A6" s="5" t="s">
        <v>2</v>
      </c>
    </row>
    <row r="8" spans="1:23" x14ac:dyDescent="0.2">
      <c r="A8" s="26" t="s">
        <v>3</v>
      </c>
      <c r="B8" s="6" t="s">
        <v>4</v>
      </c>
      <c r="C8" s="7" t="s">
        <v>5</v>
      </c>
      <c r="D8" s="7" t="s">
        <v>6</v>
      </c>
      <c r="E8" s="7"/>
      <c r="F8" s="7"/>
      <c r="G8" s="7"/>
      <c r="H8" s="8"/>
      <c r="I8" s="6" t="s">
        <v>4</v>
      </c>
      <c r="J8" s="7" t="s">
        <v>7</v>
      </c>
      <c r="K8" s="7" t="s">
        <v>8</v>
      </c>
      <c r="L8" s="7"/>
      <c r="M8" s="7"/>
      <c r="N8" s="7"/>
      <c r="O8" s="8"/>
      <c r="P8" s="6" t="s">
        <v>5</v>
      </c>
      <c r="Q8" s="7" t="s">
        <v>7</v>
      </c>
      <c r="R8" s="7" t="s">
        <v>9</v>
      </c>
      <c r="S8" s="7"/>
      <c r="T8" s="7"/>
      <c r="U8" s="7"/>
      <c r="V8" s="8"/>
      <c r="W8" s="9"/>
    </row>
    <row r="9" spans="1:23" x14ac:dyDescent="0.2">
      <c r="A9" s="27"/>
      <c r="B9" s="10" t="s">
        <v>10</v>
      </c>
      <c r="C9" s="11" t="s">
        <v>10</v>
      </c>
      <c r="D9" s="11" t="s">
        <v>11</v>
      </c>
      <c r="E9" s="11" t="s">
        <v>12</v>
      </c>
      <c r="F9" s="11" t="s">
        <v>13</v>
      </c>
      <c r="G9" s="11" t="s">
        <v>14</v>
      </c>
      <c r="H9" s="12" t="s">
        <v>15</v>
      </c>
      <c r="I9" s="10" t="s">
        <v>10</v>
      </c>
      <c r="J9" s="11" t="s">
        <v>10</v>
      </c>
      <c r="K9" s="11" t="s">
        <v>11</v>
      </c>
      <c r="L9" s="11" t="s">
        <v>12</v>
      </c>
      <c r="M9" s="11" t="s">
        <v>13</v>
      </c>
      <c r="N9" s="11" t="s">
        <v>14</v>
      </c>
      <c r="O9" s="12" t="s">
        <v>15</v>
      </c>
      <c r="P9" s="10" t="s">
        <v>10</v>
      </c>
      <c r="Q9" s="11" t="s">
        <v>10</v>
      </c>
      <c r="R9" s="11" t="s">
        <v>11</v>
      </c>
      <c r="S9" s="11" t="s">
        <v>12</v>
      </c>
      <c r="T9" s="11" t="s">
        <v>13</v>
      </c>
      <c r="U9" s="11" t="s">
        <v>14</v>
      </c>
      <c r="V9" s="12" t="s">
        <v>15</v>
      </c>
      <c r="W9" s="9"/>
    </row>
    <row r="10" spans="1:23" x14ac:dyDescent="0.2">
      <c r="A10" s="13" t="s">
        <v>16</v>
      </c>
      <c r="B10" s="2">
        <v>7.0282990783066403E-4</v>
      </c>
      <c r="C10" s="2">
        <v>2.3411458665336499E-4</v>
      </c>
      <c r="D10" s="2">
        <f>((C10-B10)/B10)*100</f>
        <v>-66.689723353410386</v>
      </c>
      <c r="E10" s="2">
        <v>7.9633210651783595E-2</v>
      </c>
      <c r="F10" s="2">
        <v>0.132693932086243</v>
      </c>
      <c r="G10" s="2" t="s">
        <v>17</v>
      </c>
      <c r="H10" s="14">
        <v>0.33310276646589598</v>
      </c>
      <c r="I10" s="15">
        <v>7.0282990783066403E-4</v>
      </c>
      <c r="J10" s="2">
        <v>8.8324918448537697E-4</v>
      </c>
      <c r="K10" s="2">
        <f>((J10-I10)/I10)*100</f>
        <v>25.67040398317571</v>
      </c>
      <c r="L10" s="2">
        <v>0.70768433511492301</v>
      </c>
      <c r="M10" s="2">
        <v>0.76585017087779295</v>
      </c>
      <c r="N10" s="2" t="s">
        <v>17</v>
      </c>
      <c r="O10" s="14">
        <v>1.2567040398317599</v>
      </c>
      <c r="P10" s="15">
        <v>2.3411458665336499E-4</v>
      </c>
      <c r="Q10" s="2">
        <v>8.8324918448537697E-4</v>
      </c>
      <c r="R10" s="2">
        <f>((Q10-P10)/P10)*100</f>
        <v>277.27217133767675</v>
      </c>
      <c r="S10" s="2">
        <v>3.4198710105588503E-2</v>
      </c>
      <c r="T10" s="2">
        <v>5.0031446265583202E-2</v>
      </c>
      <c r="U10" s="2" t="s">
        <v>17</v>
      </c>
      <c r="V10" s="14">
        <v>3.7727217133767699</v>
      </c>
      <c r="W10" s="9"/>
    </row>
    <row r="11" spans="1:23" x14ac:dyDescent="0.2">
      <c r="A11" s="13" t="s">
        <v>18</v>
      </c>
      <c r="B11" s="2">
        <v>4.9602256804034699E-5</v>
      </c>
      <c r="C11" s="2">
        <v>2.7166679158138898E-4</v>
      </c>
      <c r="D11" s="2">
        <f t="shared" ref="D11:D74" si="0">((C11-B11)/B11)*100</f>
        <v>447.69038565054018</v>
      </c>
      <c r="E11" s="2">
        <v>9.2922908480577796E-5</v>
      </c>
      <c r="F11" s="2">
        <v>4.3831726373192798E-4</v>
      </c>
      <c r="G11" s="2" t="s">
        <v>19</v>
      </c>
      <c r="H11" s="14">
        <v>5.4769038565053902</v>
      </c>
      <c r="I11" s="15">
        <v>4.9602256804034699E-5</v>
      </c>
      <c r="J11" s="2">
        <v>1.7250537642518799E-4</v>
      </c>
      <c r="K11" s="2">
        <f t="shared" ref="K11:K74" si="1">((J11-I11)/I11)*100</f>
        <v>247.77727373718247</v>
      </c>
      <c r="L11" s="2">
        <v>0.64633348938672297</v>
      </c>
      <c r="M11" s="2">
        <v>0.70917146752154303</v>
      </c>
      <c r="N11" s="2" t="s">
        <v>19</v>
      </c>
      <c r="O11" s="14">
        <v>3.4777727373718199</v>
      </c>
      <c r="P11" s="15">
        <v>2.7166679158138898E-4</v>
      </c>
      <c r="Q11" s="2">
        <v>1.7250537642518799E-4</v>
      </c>
      <c r="R11" s="2">
        <f t="shared" ref="R11:R74" si="2">((Q11-P11)/P11)*100</f>
        <v>-36.501117629790649</v>
      </c>
      <c r="S11" s="2">
        <v>9.63270849600463E-3</v>
      </c>
      <c r="T11" s="2">
        <v>1.8118665980580099E-2</v>
      </c>
      <c r="U11" s="2" t="s">
        <v>19</v>
      </c>
      <c r="V11" s="14">
        <v>0.63498882370209397</v>
      </c>
      <c r="W11" s="9"/>
    </row>
    <row r="12" spans="1:23" x14ac:dyDescent="0.2">
      <c r="A12" s="13" t="s">
        <v>20</v>
      </c>
      <c r="B12" s="2">
        <v>1.67547410873671E-2</v>
      </c>
      <c r="C12" s="2">
        <v>3.07140867273215E-2</v>
      </c>
      <c r="D12" s="2">
        <f t="shared" si="0"/>
        <v>83.315794420002121</v>
      </c>
      <c r="E12" s="2">
        <v>0.30130771102469101</v>
      </c>
      <c r="F12" s="2">
        <v>0.37195256110796299</v>
      </c>
      <c r="G12" s="2" t="s">
        <v>19</v>
      </c>
      <c r="H12" s="14">
        <v>1.8331579442000201</v>
      </c>
      <c r="I12" s="15">
        <v>1.67547410873671E-2</v>
      </c>
      <c r="J12" s="2">
        <v>0.35749877558173898</v>
      </c>
      <c r="K12" s="2">
        <f t="shared" si="1"/>
        <v>2033.7170996410646</v>
      </c>
      <c r="L12" s="2">
        <v>2.2582002676500401E-7</v>
      </c>
      <c r="M12" s="2">
        <v>3.56795642288706E-6</v>
      </c>
      <c r="N12" s="2" t="s">
        <v>19</v>
      </c>
      <c r="O12" s="14">
        <v>21.337170996410599</v>
      </c>
      <c r="P12" s="15">
        <v>3.07140867273215E-2</v>
      </c>
      <c r="Q12" s="2">
        <v>0.35749877558173898</v>
      </c>
      <c r="R12" s="2">
        <f t="shared" si="2"/>
        <v>1063.9570427589124</v>
      </c>
      <c r="S12" s="16">
        <v>4.65520732389778E-5</v>
      </c>
      <c r="T12" s="2">
        <v>1.7057971257306199E-4</v>
      </c>
      <c r="U12" s="2" t="s">
        <v>19</v>
      </c>
      <c r="V12" s="14">
        <v>11.639570427589099</v>
      </c>
      <c r="W12" s="9"/>
    </row>
    <row r="13" spans="1:23" x14ac:dyDescent="0.2">
      <c r="A13" s="13" t="s">
        <v>21</v>
      </c>
      <c r="B13" s="2">
        <v>4.7580871205024501E-2</v>
      </c>
      <c r="C13" s="2">
        <v>1.33463864037654E-2</v>
      </c>
      <c r="D13" s="2">
        <f t="shared" si="0"/>
        <v>-71.950100816237196</v>
      </c>
      <c r="E13" s="2">
        <v>3.77532031956455E-5</v>
      </c>
      <c r="F13" s="2">
        <v>2.4854192103800001E-4</v>
      </c>
      <c r="G13" s="2" t="s">
        <v>19</v>
      </c>
      <c r="H13" s="14">
        <v>0.280498991837627</v>
      </c>
      <c r="I13" s="15">
        <v>4.7580871205024501E-2</v>
      </c>
      <c r="J13" s="2">
        <v>1.24042027822106E-2</v>
      </c>
      <c r="K13" s="2">
        <f t="shared" si="1"/>
        <v>-73.930273935587948</v>
      </c>
      <c r="L13" s="2">
        <v>2.38641854351496E-3</v>
      </c>
      <c r="M13" s="2">
        <v>7.2510409591416101E-3</v>
      </c>
      <c r="N13" s="2" t="s">
        <v>19</v>
      </c>
      <c r="O13" s="14">
        <v>0.26069726064412002</v>
      </c>
      <c r="P13" s="15">
        <v>1.33463864037654E-2</v>
      </c>
      <c r="Q13" s="2">
        <v>1.24042027822106E-2</v>
      </c>
      <c r="R13" s="2">
        <f t="shared" si="2"/>
        <v>-7.0594660835608867</v>
      </c>
      <c r="S13" s="2">
        <v>2.14345742826265E-2</v>
      </c>
      <c r="T13" s="2">
        <v>3.3866627366549801E-2</v>
      </c>
      <c r="U13" s="2" t="s">
        <v>19</v>
      </c>
      <c r="V13" s="14">
        <v>0.92940533916439305</v>
      </c>
      <c r="W13" s="9"/>
    </row>
    <row r="14" spans="1:23" x14ac:dyDescent="0.2">
      <c r="A14" s="13" t="s">
        <v>22</v>
      </c>
      <c r="B14" s="2">
        <v>8.3408111333368395E-2</v>
      </c>
      <c r="C14" s="2">
        <v>3.6746250517224202E-2</v>
      </c>
      <c r="D14" s="2">
        <f t="shared" si="0"/>
        <v>-55.944032385105167</v>
      </c>
      <c r="E14" s="2">
        <v>7.1720710156911796E-6</v>
      </c>
      <c r="F14" s="2">
        <v>8.0941944319943404E-5</v>
      </c>
      <c r="G14" s="2" t="s">
        <v>23</v>
      </c>
      <c r="H14" s="14">
        <v>0.44055967614894798</v>
      </c>
      <c r="I14" s="15">
        <v>8.3408111333368395E-2</v>
      </c>
      <c r="J14" s="2">
        <v>2.56412802886118E-2</v>
      </c>
      <c r="K14" s="2">
        <f t="shared" si="1"/>
        <v>-69.258049512561371</v>
      </c>
      <c r="L14" s="2">
        <v>5.1629863691390499E-7</v>
      </c>
      <c r="M14" s="2">
        <v>6.43603840925784E-6</v>
      </c>
      <c r="N14" s="2" t="s">
        <v>23</v>
      </c>
      <c r="O14" s="14">
        <v>0.30741950487438702</v>
      </c>
      <c r="P14" s="15">
        <v>3.6746250517224202E-2</v>
      </c>
      <c r="Q14" s="2">
        <v>2.56412802886118E-2</v>
      </c>
      <c r="R14" s="2">
        <f t="shared" si="2"/>
        <v>-30.22068938273615</v>
      </c>
      <c r="S14" s="2">
        <v>0.169757356884878</v>
      </c>
      <c r="T14" s="2">
        <v>0.20954423740477099</v>
      </c>
      <c r="U14" s="2" t="s">
        <v>23</v>
      </c>
      <c r="V14" s="14">
        <v>0.69779310617264001</v>
      </c>
      <c r="W14" s="9"/>
    </row>
    <row r="15" spans="1:23" x14ac:dyDescent="0.2">
      <c r="A15" s="13" t="s">
        <v>24</v>
      </c>
      <c r="B15" s="2">
        <v>2.2516983100332598E-3</v>
      </c>
      <c r="C15" s="2">
        <v>5.7791843995206997E-4</v>
      </c>
      <c r="D15" s="2">
        <f t="shared" si="0"/>
        <v>-74.334108731309854</v>
      </c>
      <c r="E15" s="2">
        <v>4.5048708504547702E-3</v>
      </c>
      <c r="F15" s="2">
        <v>1.0168137062455101E-2</v>
      </c>
      <c r="G15" s="2" t="s">
        <v>19</v>
      </c>
      <c r="H15" s="14">
        <v>0.256658912686902</v>
      </c>
      <c r="I15" s="15">
        <v>2.2516983100332598E-3</v>
      </c>
      <c r="J15" s="2">
        <v>1.2899983056246099E-3</v>
      </c>
      <c r="K15" s="2">
        <f t="shared" si="1"/>
        <v>-42.709984731233583</v>
      </c>
      <c r="L15" s="2">
        <v>1.46485157713253E-2</v>
      </c>
      <c r="M15" s="2">
        <v>3.6163523310459501E-2</v>
      </c>
      <c r="N15" s="2" t="s">
        <v>19</v>
      </c>
      <c r="O15" s="14">
        <v>0.57290015268766603</v>
      </c>
      <c r="P15" s="15">
        <v>5.7791843995206997E-4</v>
      </c>
      <c r="Q15" s="2">
        <v>1.2899983056246099E-3</v>
      </c>
      <c r="R15" s="2">
        <f t="shared" si="2"/>
        <v>123.21459507877907</v>
      </c>
      <c r="S15" s="2">
        <v>0.111851729004096</v>
      </c>
      <c r="T15" s="2">
        <v>0.14727144318872601</v>
      </c>
      <c r="U15" s="2" t="s">
        <v>19</v>
      </c>
      <c r="V15" s="14">
        <v>2.2321459507877899</v>
      </c>
      <c r="W15" s="9"/>
    </row>
    <row r="16" spans="1:23" x14ac:dyDescent="0.2">
      <c r="A16" s="13" t="s">
        <v>25</v>
      </c>
      <c r="B16" s="2">
        <v>8.5502081469511597E-3</v>
      </c>
      <c r="C16" s="2">
        <v>1.5475379545015801E-2</v>
      </c>
      <c r="D16" s="2">
        <f t="shared" si="0"/>
        <v>80.994184925591838</v>
      </c>
      <c r="E16" s="2">
        <v>0.50494881434264305</v>
      </c>
      <c r="F16" s="2">
        <v>0.60440842928892102</v>
      </c>
      <c r="G16" s="2" t="s">
        <v>17</v>
      </c>
      <c r="H16" s="14">
        <v>1.8099418492559201</v>
      </c>
      <c r="I16" s="15">
        <v>8.5502081469511597E-3</v>
      </c>
      <c r="J16" s="2">
        <v>4.6908389962743097E-3</v>
      </c>
      <c r="K16" s="2">
        <f t="shared" si="1"/>
        <v>-45.137721612695792</v>
      </c>
      <c r="L16" s="2">
        <v>0.48820920483715102</v>
      </c>
      <c r="M16" s="2">
        <v>0.57564965943485003</v>
      </c>
      <c r="N16" s="2" t="s">
        <v>17</v>
      </c>
      <c r="O16" s="14">
        <v>0.54862278387304197</v>
      </c>
      <c r="P16" s="15">
        <v>1.5475379545015801E-2</v>
      </c>
      <c r="Q16" s="2">
        <v>4.6908389962743097E-3</v>
      </c>
      <c r="R16" s="2">
        <f t="shared" si="2"/>
        <v>-69.688375121079986</v>
      </c>
      <c r="S16" s="2">
        <v>0.179790911340623</v>
      </c>
      <c r="T16" s="2">
        <v>0.21851510762937301</v>
      </c>
      <c r="U16" s="2" t="s">
        <v>17</v>
      </c>
      <c r="V16" s="14">
        <v>0.30311624878920002</v>
      </c>
      <c r="W16" s="9"/>
    </row>
    <row r="17" spans="1:23" x14ac:dyDescent="0.2">
      <c r="A17" s="13" t="s">
        <v>26</v>
      </c>
      <c r="B17" s="2">
        <v>7.8432181054862506E-5</v>
      </c>
      <c r="C17" s="2">
        <v>8.2084418899773295E-7</v>
      </c>
      <c r="D17" s="2">
        <f t="shared" si="0"/>
        <v>-98.953434447496036</v>
      </c>
      <c r="E17" s="2">
        <v>1.06245816076071E-6</v>
      </c>
      <c r="F17" s="2">
        <v>1.6786838940019202E-5</v>
      </c>
      <c r="G17" s="2" t="s">
        <v>17</v>
      </c>
      <c r="H17" s="14">
        <v>1.04656555250397E-2</v>
      </c>
      <c r="I17" s="15">
        <v>7.8432181054862506E-5</v>
      </c>
      <c r="J17" s="2">
        <v>3.7637237880050102E-5</v>
      </c>
      <c r="K17" s="2">
        <f t="shared" si="1"/>
        <v>-52.013016374333333</v>
      </c>
      <c r="L17" s="2">
        <v>0.19428770752118801</v>
      </c>
      <c r="M17" s="2">
        <v>0.28423572026247901</v>
      </c>
      <c r="N17" s="2" t="s">
        <v>17</v>
      </c>
      <c r="O17" s="14">
        <v>0.47986983625666602</v>
      </c>
      <c r="P17" s="17">
        <v>8.2084418899773295E-7</v>
      </c>
      <c r="Q17" s="16">
        <v>3.7637237880050102E-5</v>
      </c>
      <c r="R17" s="2">
        <f t="shared" si="2"/>
        <v>4485.1866145274062</v>
      </c>
      <c r="S17" s="16">
        <v>4.7503211096295597E-5</v>
      </c>
      <c r="T17" s="2">
        <v>1.7057971257306199E-4</v>
      </c>
      <c r="U17" s="2" t="s">
        <v>17</v>
      </c>
      <c r="V17" s="14">
        <v>45.851866145274101</v>
      </c>
      <c r="W17" s="9"/>
    </row>
    <row r="18" spans="1:23" x14ac:dyDescent="0.2">
      <c r="A18" s="13" t="s">
        <v>27</v>
      </c>
      <c r="B18" s="2">
        <v>7.6249501344530804E-2</v>
      </c>
      <c r="C18" s="2">
        <v>9.4185570406297298E-2</v>
      </c>
      <c r="D18" s="2">
        <f t="shared" si="0"/>
        <v>23.522867357155516</v>
      </c>
      <c r="E18" s="2">
        <v>0.19984404781307599</v>
      </c>
      <c r="F18" s="2">
        <v>0.26758779283445699</v>
      </c>
      <c r="G18" s="2" t="s">
        <v>23</v>
      </c>
      <c r="H18" s="14">
        <v>1.2352286735715501</v>
      </c>
      <c r="I18" s="15">
        <v>7.6249501344530804E-2</v>
      </c>
      <c r="J18" s="2">
        <v>6.1712397479467399E-2</v>
      </c>
      <c r="K18" s="2">
        <f t="shared" si="1"/>
        <v>-19.065178930650301</v>
      </c>
      <c r="L18" s="2">
        <v>0.54411121445080202</v>
      </c>
      <c r="M18" s="2">
        <v>0.62296791219729497</v>
      </c>
      <c r="N18" s="2" t="s">
        <v>23</v>
      </c>
      <c r="O18" s="14">
        <v>0.80934821069349705</v>
      </c>
      <c r="P18" s="15">
        <v>9.4185570406297298E-2</v>
      </c>
      <c r="Q18" s="2">
        <v>6.1712397479467399E-2</v>
      </c>
      <c r="R18" s="2">
        <f t="shared" si="2"/>
        <v>-34.477864057888347</v>
      </c>
      <c r="S18" s="2">
        <v>0.18741432442564401</v>
      </c>
      <c r="T18" s="2">
        <v>0.22263045603096701</v>
      </c>
      <c r="U18" s="2" t="s">
        <v>23</v>
      </c>
      <c r="V18" s="14">
        <v>0.65522135942111703</v>
      </c>
      <c r="W18" s="9"/>
    </row>
    <row r="19" spans="1:23" x14ac:dyDescent="0.2">
      <c r="A19" s="13" t="s">
        <v>28</v>
      </c>
      <c r="B19" s="2">
        <v>0.16990127459110799</v>
      </c>
      <c r="C19" s="2">
        <v>6.52801276605844E-2</v>
      </c>
      <c r="D19" s="2">
        <f t="shared" si="0"/>
        <v>-61.577611576081182</v>
      </c>
      <c r="E19" s="2">
        <v>1.6519132740928501E-4</v>
      </c>
      <c r="F19" s="2">
        <v>6.8684815080702799E-4</v>
      </c>
      <c r="G19" s="2" t="s">
        <v>23</v>
      </c>
      <c r="H19" s="14">
        <v>0.38422388423918902</v>
      </c>
      <c r="I19" s="15">
        <v>0.16990127459110799</v>
      </c>
      <c r="J19" s="2">
        <v>2.4717352005057699E-2</v>
      </c>
      <c r="K19" s="2">
        <f t="shared" si="1"/>
        <v>-85.451932562281485</v>
      </c>
      <c r="L19" s="2">
        <v>5.7028188436461899E-7</v>
      </c>
      <c r="M19" s="2">
        <v>6.43603840925784E-6</v>
      </c>
      <c r="N19" s="2" t="s">
        <v>23</v>
      </c>
      <c r="O19" s="14">
        <v>0.14548067437718501</v>
      </c>
      <c r="P19" s="15">
        <v>6.52801276605844E-2</v>
      </c>
      <c r="Q19" s="2">
        <v>2.4717352005057699E-2</v>
      </c>
      <c r="R19" s="2">
        <f t="shared" si="2"/>
        <v>-62.136483351300441</v>
      </c>
      <c r="S19" s="2">
        <v>1.10489477100311E-3</v>
      </c>
      <c r="T19" s="2">
        <v>2.7277089659139401E-3</v>
      </c>
      <c r="U19" s="2" t="s">
        <v>23</v>
      </c>
      <c r="V19" s="14">
        <v>0.37863516648699602</v>
      </c>
      <c r="W19" s="9"/>
    </row>
    <row r="20" spans="1:23" x14ac:dyDescent="0.2">
      <c r="A20" s="13" t="s">
        <v>29</v>
      </c>
      <c r="B20" s="2">
        <v>2.2044506069585999E-2</v>
      </c>
      <c r="C20" s="2">
        <v>8.1925601780446795E-4</v>
      </c>
      <c r="D20" s="2">
        <f t="shared" si="0"/>
        <v>-96.283627243820334</v>
      </c>
      <c r="E20" s="2">
        <v>4.3339279545024001E-24</v>
      </c>
      <c r="F20" s="2">
        <v>3.4238030840568999E-22</v>
      </c>
      <c r="G20" s="2" t="s">
        <v>17</v>
      </c>
      <c r="H20" s="14">
        <v>3.7163727561796797E-2</v>
      </c>
      <c r="I20" s="15">
        <v>2.2044506069585999E-2</v>
      </c>
      <c r="J20" s="2">
        <v>8.2895436985526393E-3</v>
      </c>
      <c r="K20" s="2">
        <f t="shared" si="1"/>
        <v>-62.396328262535128</v>
      </c>
      <c r="L20" s="2">
        <v>1.9542574007783398E-3</v>
      </c>
      <c r="M20" s="2">
        <v>6.71244933310821E-3</v>
      </c>
      <c r="N20" s="2" t="s">
        <v>17</v>
      </c>
      <c r="O20" s="14">
        <v>0.37603671737465</v>
      </c>
      <c r="P20" s="15">
        <v>8.1925601780446795E-4</v>
      </c>
      <c r="Q20" s="2">
        <v>8.2895436985526393E-3</v>
      </c>
      <c r="R20" s="2">
        <f t="shared" si="2"/>
        <v>911.83799916024634</v>
      </c>
      <c r="S20" s="16">
        <v>1.1118338300215301E-12</v>
      </c>
      <c r="T20" s="16">
        <v>4.3917436285850299E-11</v>
      </c>
      <c r="U20" s="2" t="s">
        <v>17</v>
      </c>
      <c r="V20" s="14">
        <v>10.118379991602501</v>
      </c>
      <c r="W20" s="9"/>
    </row>
    <row r="21" spans="1:23" x14ac:dyDescent="0.2">
      <c r="A21" s="13" t="s">
        <v>30</v>
      </c>
      <c r="B21" s="2">
        <v>2.9531140139236502E-3</v>
      </c>
      <c r="C21" s="2">
        <v>1.2068669717923201E-4</v>
      </c>
      <c r="D21" s="2">
        <f t="shared" si="0"/>
        <v>-95.913239495318976</v>
      </c>
      <c r="E21" s="2">
        <v>4.3874164166747499E-4</v>
      </c>
      <c r="F21" s="2">
        <v>1.4441912371554401E-3</v>
      </c>
      <c r="G21" s="2" t="s">
        <v>17</v>
      </c>
      <c r="H21" s="14">
        <v>4.0867605046810203E-2</v>
      </c>
      <c r="I21" s="15">
        <v>2.9531140139236502E-3</v>
      </c>
      <c r="J21" s="2">
        <v>9.0215119632352705E-3</v>
      </c>
      <c r="K21" s="2">
        <f t="shared" si="1"/>
        <v>205.49148866923881</v>
      </c>
      <c r="L21" s="2">
        <v>0.20609546410197499</v>
      </c>
      <c r="M21" s="2">
        <v>0.29602803025556401</v>
      </c>
      <c r="N21" s="2" t="s">
        <v>17</v>
      </c>
      <c r="O21" s="14">
        <v>3.0549148866923899</v>
      </c>
      <c r="P21" s="15">
        <v>1.2068669717923201E-4</v>
      </c>
      <c r="Q21" s="2">
        <v>9.0215119632352705E-3</v>
      </c>
      <c r="R21" s="2">
        <f t="shared" si="2"/>
        <v>7375.1502643554886</v>
      </c>
      <c r="S21" s="16">
        <v>2.0973196050227501E-6</v>
      </c>
      <c r="T21" s="16">
        <v>1.10458832531198E-5</v>
      </c>
      <c r="U21" s="2" t="s">
        <v>17</v>
      </c>
      <c r="V21" s="14">
        <v>74.751502643554801</v>
      </c>
      <c r="W21" s="9"/>
    </row>
    <row r="22" spans="1:23" x14ac:dyDescent="0.2">
      <c r="A22" s="13" t="s">
        <v>31</v>
      </c>
      <c r="B22" s="2">
        <v>3.52718650272347E-4</v>
      </c>
      <c r="C22" s="2">
        <v>8.4441018206639199E-4</v>
      </c>
      <c r="D22" s="2">
        <f t="shared" si="0"/>
        <v>139.40049141557782</v>
      </c>
      <c r="E22" s="2">
        <v>2.4663054851626199E-3</v>
      </c>
      <c r="F22" s="2">
        <v>6.1607458843646098E-3</v>
      </c>
      <c r="G22" s="2" t="s">
        <v>23</v>
      </c>
      <c r="H22" s="14">
        <v>2.3940049141557802</v>
      </c>
      <c r="I22" s="15">
        <v>3.52718650272347E-4</v>
      </c>
      <c r="J22" s="2">
        <v>3.6839533630233102E-4</v>
      </c>
      <c r="K22" s="2">
        <f t="shared" si="1"/>
        <v>4.4445299441578925</v>
      </c>
      <c r="L22" s="2">
        <v>0.926930877345712</v>
      </c>
      <c r="M22" s="2">
        <v>0.93881460654245197</v>
      </c>
      <c r="N22" s="2" t="s">
        <v>23</v>
      </c>
      <c r="O22" s="14">
        <v>1.04444529944158</v>
      </c>
      <c r="P22" s="15">
        <v>8.4441018206639199E-4</v>
      </c>
      <c r="Q22" s="2">
        <v>3.6839533630233102E-4</v>
      </c>
      <c r="R22" s="2">
        <f t="shared" si="2"/>
        <v>-56.3724663526895</v>
      </c>
      <c r="S22" s="2">
        <v>1.2574488822603799E-2</v>
      </c>
      <c r="T22" s="2">
        <v>2.2576923113311401E-2</v>
      </c>
      <c r="U22" s="2" t="s">
        <v>23</v>
      </c>
      <c r="V22" s="14">
        <v>0.43627533647310501</v>
      </c>
      <c r="W22" s="9"/>
    </row>
    <row r="23" spans="1:23" x14ac:dyDescent="0.2">
      <c r="A23" s="13" t="s">
        <v>32</v>
      </c>
      <c r="B23" s="2">
        <v>0.1984458282114</v>
      </c>
      <c r="C23" s="2">
        <v>0.38659403024517403</v>
      </c>
      <c r="D23" s="2">
        <f t="shared" si="0"/>
        <v>94.810862858423945</v>
      </c>
      <c r="E23" s="2">
        <v>0.24742886068800099</v>
      </c>
      <c r="F23" s="2">
        <v>0.32044065564511598</v>
      </c>
      <c r="G23" s="2" t="s">
        <v>17</v>
      </c>
      <c r="H23" s="14">
        <v>1.9481086285842399</v>
      </c>
      <c r="I23" s="15">
        <v>0.1984458282114</v>
      </c>
      <c r="J23" s="2">
        <v>8.3855679346186901E-2</v>
      </c>
      <c r="K23" s="2">
        <f t="shared" si="1"/>
        <v>-57.743793305215121</v>
      </c>
      <c r="L23" s="2">
        <v>0.124784234110313</v>
      </c>
      <c r="M23" s="2">
        <v>0.20533968743186501</v>
      </c>
      <c r="N23" s="2" t="s">
        <v>17</v>
      </c>
      <c r="O23" s="14">
        <v>0.42256206694784798</v>
      </c>
      <c r="P23" s="15">
        <v>0.38659403024517403</v>
      </c>
      <c r="Q23" s="2">
        <v>8.3855679346186901E-2</v>
      </c>
      <c r="R23" s="2">
        <f t="shared" si="2"/>
        <v>-78.309111681572929</v>
      </c>
      <c r="S23" s="2">
        <v>8.0331182797124603E-3</v>
      </c>
      <c r="T23" s="2">
        <v>1.5478447417006901E-2</v>
      </c>
      <c r="U23" s="2" t="s">
        <v>17</v>
      </c>
      <c r="V23" s="14">
        <v>0.21690888318427101</v>
      </c>
      <c r="W23" s="9"/>
    </row>
    <row r="24" spans="1:23" x14ac:dyDescent="0.2">
      <c r="A24" s="13" t="s">
        <v>33</v>
      </c>
      <c r="B24" s="2">
        <v>1.3061271628211999E-4</v>
      </c>
      <c r="C24" s="2">
        <v>1.6294140532759099E-4</v>
      </c>
      <c r="D24" s="2">
        <f t="shared" si="0"/>
        <v>24.751563221181229</v>
      </c>
      <c r="E24" s="2">
        <v>0.70333104891002995</v>
      </c>
      <c r="F24" s="2">
        <v>0.75085341707962705</v>
      </c>
      <c r="G24" s="2" t="s">
        <v>17</v>
      </c>
      <c r="H24" s="14">
        <v>1.2475156322118099</v>
      </c>
      <c r="I24" s="15">
        <v>1.3061271628211999E-4</v>
      </c>
      <c r="J24" s="2">
        <v>8.2010764102620297E-5</v>
      </c>
      <c r="K24" s="2">
        <f t="shared" si="1"/>
        <v>-37.210735342583931</v>
      </c>
      <c r="L24" s="2">
        <v>0.401567908806233</v>
      </c>
      <c r="M24" s="2">
        <v>0.51167523864020004</v>
      </c>
      <c r="N24" s="2" t="s">
        <v>17</v>
      </c>
      <c r="O24" s="14">
        <v>0.627892646574161</v>
      </c>
      <c r="P24" s="15">
        <v>1.6294140532759099E-4</v>
      </c>
      <c r="Q24" s="16">
        <v>8.2010764102620297E-5</v>
      </c>
      <c r="R24" s="2">
        <f t="shared" si="2"/>
        <v>-49.668554817150977</v>
      </c>
      <c r="S24" s="2">
        <v>0.33317265886503999</v>
      </c>
      <c r="T24" s="2">
        <v>0.36556444514358599</v>
      </c>
      <c r="U24" s="2" t="s">
        <v>19</v>
      </c>
      <c r="V24" s="14">
        <v>0.50331445182849099</v>
      </c>
      <c r="W24" s="9"/>
    </row>
    <row r="25" spans="1:23" x14ac:dyDescent="0.2">
      <c r="A25" s="13" t="s">
        <v>34</v>
      </c>
      <c r="B25" s="2">
        <v>2.3684634458810698E-3</v>
      </c>
      <c r="C25" s="2">
        <v>2.54704799180375E-3</v>
      </c>
      <c r="D25" s="2">
        <f t="shared" si="0"/>
        <v>7.5401014203217569</v>
      </c>
      <c r="E25" s="2">
        <v>0.92024837680309701</v>
      </c>
      <c r="F25" s="2">
        <v>0.93204643291595701</v>
      </c>
      <c r="G25" s="2" t="s">
        <v>17</v>
      </c>
      <c r="H25" s="14">
        <v>1.07540101420322</v>
      </c>
      <c r="I25" s="15">
        <v>2.3684634458810698E-3</v>
      </c>
      <c r="J25" s="2">
        <v>4.3203054350189298E-4</v>
      </c>
      <c r="K25" s="2">
        <f t="shared" si="1"/>
        <v>-81.759036887260166</v>
      </c>
      <c r="L25" s="2">
        <v>1.6175182374193301E-2</v>
      </c>
      <c r="M25" s="2">
        <v>3.6509697358893402E-2</v>
      </c>
      <c r="N25" s="2" t="s">
        <v>17</v>
      </c>
      <c r="O25" s="14">
        <v>0.182409631127398</v>
      </c>
      <c r="P25" s="15">
        <v>2.54704799180375E-3</v>
      </c>
      <c r="Q25" s="2">
        <v>4.3203054350189298E-4</v>
      </c>
      <c r="R25" s="2">
        <f t="shared" si="2"/>
        <v>-83.037989669132969</v>
      </c>
      <c r="S25" s="2">
        <v>1.4647550590313699E-2</v>
      </c>
      <c r="T25" s="2">
        <v>2.5155576013799599E-2</v>
      </c>
      <c r="U25" s="2" t="s">
        <v>17</v>
      </c>
      <c r="V25" s="14">
        <v>0.16962010330867</v>
      </c>
      <c r="W25" s="9"/>
    </row>
    <row r="26" spans="1:23" x14ac:dyDescent="0.2">
      <c r="A26" s="13" t="s">
        <v>35</v>
      </c>
      <c r="B26" s="2">
        <v>6.6157215966487506E-2</v>
      </c>
      <c r="C26" s="2">
        <v>2.9447965155154299E-2</v>
      </c>
      <c r="D26" s="2">
        <f t="shared" si="0"/>
        <v>-55.487901470836661</v>
      </c>
      <c r="E26" s="2">
        <v>5.0880722871554603E-2</v>
      </c>
      <c r="F26" s="2">
        <v>9.3478537368670095E-2</v>
      </c>
      <c r="G26" s="2" t="s">
        <v>17</v>
      </c>
      <c r="H26" s="14">
        <v>0.44512098529163302</v>
      </c>
      <c r="I26" s="15">
        <v>6.6157215966487506E-2</v>
      </c>
      <c r="J26" s="2">
        <v>1.17066069006748E-2</v>
      </c>
      <c r="K26" s="2">
        <f t="shared" si="1"/>
        <v>-82.304867685779158</v>
      </c>
      <c r="L26" s="2">
        <v>1.7698748557083702E-5</v>
      </c>
      <c r="M26" s="2">
        <v>1.23631882458581E-4</v>
      </c>
      <c r="N26" s="2" t="s">
        <v>17</v>
      </c>
      <c r="O26" s="14">
        <v>0.17695132314220899</v>
      </c>
      <c r="P26" s="15">
        <v>2.9447965155154299E-2</v>
      </c>
      <c r="Q26" s="2">
        <v>1.17066069006748E-2</v>
      </c>
      <c r="R26" s="2">
        <f t="shared" si="2"/>
        <v>-60.246465794850401</v>
      </c>
      <c r="S26" s="2">
        <v>2.6069366098247899E-2</v>
      </c>
      <c r="T26" s="2">
        <v>3.96053831107996E-2</v>
      </c>
      <c r="U26" s="2" t="s">
        <v>17</v>
      </c>
      <c r="V26" s="14">
        <v>0.39753534205149799</v>
      </c>
      <c r="W26" s="9"/>
    </row>
    <row r="27" spans="1:23" x14ac:dyDescent="0.2">
      <c r="A27" s="13" t="s">
        <v>36</v>
      </c>
      <c r="B27" s="2">
        <v>1.8188229997202E-3</v>
      </c>
      <c r="C27" s="2">
        <v>6.1290539332557702E-3</v>
      </c>
      <c r="D27" s="2">
        <f t="shared" si="0"/>
        <v>236.97913069048707</v>
      </c>
      <c r="E27" s="2">
        <v>6.4182948625605297E-3</v>
      </c>
      <c r="F27" s="2">
        <v>1.4084591503952301E-2</v>
      </c>
      <c r="G27" s="2" t="s">
        <v>17</v>
      </c>
      <c r="H27" s="14">
        <v>3.3697913069048702</v>
      </c>
      <c r="I27" s="15">
        <v>1.8188229997202E-3</v>
      </c>
      <c r="J27" s="2">
        <v>1.79848012453176E-3</v>
      </c>
      <c r="K27" s="2">
        <f t="shared" si="1"/>
        <v>-1.1184637093092304</v>
      </c>
      <c r="L27" s="2">
        <v>0.97889201368214995</v>
      </c>
      <c r="M27" s="2">
        <v>0.97889201368214995</v>
      </c>
      <c r="N27" s="2" t="s">
        <v>17</v>
      </c>
      <c r="O27" s="14">
        <v>0.98881536290691097</v>
      </c>
      <c r="P27" s="15">
        <v>6.1290539332557702E-3</v>
      </c>
      <c r="Q27" s="2">
        <v>1.79848012453176E-3</v>
      </c>
      <c r="R27" s="2">
        <f t="shared" si="2"/>
        <v>-70.656480688261752</v>
      </c>
      <c r="S27" s="2">
        <v>5.92793214039458E-3</v>
      </c>
      <c r="T27" s="2">
        <v>1.2007862540799301E-2</v>
      </c>
      <c r="U27" s="2" t="s">
        <v>17</v>
      </c>
      <c r="V27" s="14">
        <v>0.29343519311738298</v>
      </c>
      <c r="W27" s="9"/>
    </row>
    <row r="28" spans="1:23" x14ac:dyDescent="0.2">
      <c r="A28" s="13" t="s">
        <v>37</v>
      </c>
      <c r="B28" s="2">
        <v>3.3187879538758302E-4</v>
      </c>
      <c r="C28" s="2">
        <v>1.4403555652053399E-3</v>
      </c>
      <c r="D28" s="2">
        <f t="shared" si="0"/>
        <v>334.00048006177315</v>
      </c>
      <c r="E28" s="2">
        <v>1.9414166976197501E-5</v>
      </c>
      <c r="F28" s="2">
        <v>1.39429017374509E-4</v>
      </c>
      <c r="G28" s="2" t="s">
        <v>17</v>
      </c>
      <c r="H28" s="14">
        <v>4.3400048006177103</v>
      </c>
      <c r="I28" s="15">
        <v>3.3187879538758302E-4</v>
      </c>
      <c r="J28" s="2">
        <v>2.5921739661472301E-4</v>
      </c>
      <c r="K28" s="2">
        <f t="shared" si="1"/>
        <v>-21.893956402970176</v>
      </c>
      <c r="L28" s="2">
        <v>0.45595407773801699</v>
      </c>
      <c r="M28" s="2">
        <v>0.55415957140466598</v>
      </c>
      <c r="N28" s="2" t="s">
        <v>17</v>
      </c>
      <c r="O28" s="14">
        <v>0.78106043597029695</v>
      </c>
      <c r="P28" s="15">
        <v>1.4403555652053399E-3</v>
      </c>
      <c r="Q28" s="2">
        <v>2.5921739661472301E-4</v>
      </c>
      <c r="R28" s="2">
        <f t="shared" si="2"/>
        <v>-82.003235667870072</v>
      </c>
      <c r="S28" s="16">
        <v>5.70140334710117E-7</v>
      </c>
      <c r="T28" s="16">
        <v>4.5041086442099297E-6</v>
      </c>
      <c r="U28" s="2" t="s">
        <v>17</v>
      </c>
      <c r="V28" s="14">
        <v>0.1799676433213</v>
      </c>
      <c r="W28" s="9"/>
    </row>
    <row r="29" spans="1:23" x14ac:dyDescent="0.2">
      <c r="A29" s="13" t="s">
        <v>38</v>
      </c>
      <c r="B29" s="2">
        <v>1.0376732170628701E-3</v>
      </c>
      <c r="C29" s="2">
        <v>1.2224284625084101E-3</v>
      </c>
      <c r="D29" s="2">
        <f t="shared" si="0"/>
        <v>17.804761885296504</v>
      </c>
      <c r="E29" s="2">
        <v>0.63459964611711195</v>
      </c>
      <c r="F29" s="2">
        <v>0.71619102918931199</v>
      </c>
      <c r="G29" s="2" t="s">
        <v>23</v>
      </c>
      <c r="H29" s="14">
        <v>1.17804761885297</v>
      </c>
      <c r="I29" s="15">
        <v>1.0376732170628701E-3</v>
      </c>
      <c r="J29" s="2">
        <v>2.7083871863772498E-4</v>
      </c>
      <c r="K29" s="2">
        <f t="shared" si="1"/>
        <v>-73.899420917470252</v>
      </c>
      <c r="L29" s="2">
        <v>1.5581317726431799E-2</v>
      </c>
      <c r="M29" s="2">
        <v>3.6509697358893402E-2</v>
      </c>
      <c r="N29" s="2" t="s">
        <v>23</v>
      </c>
      <c r="O29" s="14">
        <v>0.26100579082529701</v>
      </c>
      <c r="P29" s="15">
        <v>1.2224284625084101E-3</v>
      </c>
      <c r="Q29" s="2">
        <v>2.7083871863772498E-4</v>
      </c>
      <c r="R29" s="2">
        <f t="shared" si="2"/>
        <v>-77.844207089062138</v>
      </c>
      <c r="S29" s="2">
        <v>2.8319956760482101E-2</v>
      </c>
      <c r="T29" s="2">
        <v>4.2212765737322397E-2</v>
      </c>
      <c r="U29" s="2" t="s">
        <v>23</v>
      </c>
      <c r="V29" s="14">
        <v>0.22155792910937799</v>
      </c>
      <c r="W29" s="9"/>
    </row>
    <row r="30" spans="1:23" x14ac:dyDescent="0.2">
      <c r="A30" s="13" t="s">
        <v>39</v>
      </c>
      <c r="B30" s="2">
        <v>3.8236245477549398E-5</v>
      </c>
      <c r="C30" s="2">
        <v>7.9414596994264105E-5</v>
      </c>
      <c r="D30" s="2">
        <f t="shared" si="0"/>
        <v>107.69454741808471</v>
      </c>
      <c r="E30" s="2">
        <v>8.6038247191967301E-2</v>
      </c>
      <c r="F30" s="2">
        <v>0.13327493192481199</v>
      </c>
      <c r="G30" s="2" t="s">
        <v>19</v>
      </c>
      <c r="H30" s="14">
        <v>2.0769454741808402</v>
      </c>
      <c r="I30" s="15">
        <v>3.8236245477549398E-5</v>
      </c>
      <c r="J30" s="2">
        <v>1.7408474811346599E-5</v>
      </c>
      <c r="K30" s="2">
        <f t="shared" si="1"/>
        <v>-54.471275634088947</v>
      </c>
      <c r="L30" s="2">
        <v>0.12736259093875199</v>
      </c>
      <c r="M30" s="2">
        <v>0.20533968743186501</v>
      </c>
      <c r="N30" s="2" t="s">
        <v>19</v>
      </c>
      <c r="O30" s="14">
        <v>0.45528724365911</v>
      </c>
      <c r="P30" s="17">
        <v>7.9414596994264105E-5</v>
      </c>
      <c r="Q30" s="16">
        <v>1.7408474811346599E-5</v>
      </c>
      <c r="R30" s="2">
        <f t="shared" si="2"/>
        <v>-78.078998735454192</v>
      </c>
      <c r="S30" s="2">
        <v>2.0275405514765601E-3</v>
      </c>
      <c r="T30" s="2">
        <v>4.8034617196432801E-3</v>
      </c>
      <c r="U30" s="2" t="s">
        <v>19</v>
      </c>
      <c r="V30" s="14">
        <v>0.219210012645458</v>
      </c>
      <c r="W30" s="9"/>
    </row>
    <row r="31" spans="1:23" x14ac:dyDescent="0.2">
      <c r="A31" s="13" t="s">
        <v>40</v>
      </c>
      <c r="B31" s="2">
        <v>2.7071090762433898E-4</v>
      </c>
      <c r="C31" s="2">
        <v>2.14566592811558E-4</v>
      </c>
      <c r="D31" s="2">
        <f t="shared" si="0"/>
        <v>-20.739583530446996</v>
      </c>
      <c r="E31" s="2">
        <v>0.30132865710012202</v>
      </c>
      <c r="F31" s="2">
        <v>0.37195256110796299</v>
      </c>
      <c r="G31" s="2" t="s">
        <v>23</v>
      </c>
      <c r="H31" s="14">
        <v>0.79260416469552897</v>
      </c>
      <c r="I31" s="15">
        <v>2.7071090762433898E-4</v>
      </c>
      <c r="J31" s="2">
        <v>2.8668022254576101E-6</v>
      </c>
      <c r="K31" s="2">
        <f t="shared" si="1"/>
        <v>-98.941009710094193</v>
      </c>
      <c r="L31" s="2">
        <v>8.2367691211941902E-8</v>
      </c>
      <c r="M31" s="2">
        <v>1.6591080599399E-6</v>
      </c>
      <c r="N31" s="2" t="s">
        <v>23</v>
      </c>
      <c r="O31" s="14">
        <v>1.0589902899058E-2</v>
      </c>
      <c r="P31" s="15">
        <v>2.14566592811558E-4</v>
      </c>
      <c r="Q31" s="16">
        <v>2.8668022254576101E-6</v>
      </c>
      <c r="R31" s="2">
        <f t="shared" si="2"/>
        <v>-98.663910263059748</v>
      </c>
      <c r="S31" s="16">
        <v>1.0669635569716599E-5</v>
      </c>
      <c r="T31" s="16">
        <v>4.68278450004228E-5</v>
      </c>
      <c r="U31" s="2" t="s">
        <v>23</v>
      </c>
      <c r="V31" s="14">
        <v>1.3360897369402601E-2</v>
      </c>
      <c r="W31" s="9"/>
    </row>
    <row r="32" spans="1:23" x14ac:dyDescent="0.2">
      <c r="A32" s="13" t="s">
        <v>41</v>
      </c>
      <c r="B32" s="2">
        <v>1.50721816119865E-4</v>
      </c>
      <c r="C32" s="2">
        <v>2.15788334550137E-5</v>
      </c>
      <c r="D32" s="2">
        <f t="shared" si="0"/>
        <v>-85.683005943975203</v>
      </c>
      <c r="E32" s="2">
        <v>6.1236040684232099E-6</v>
      </c>
      <c r="F32" s="2">
        <v>8.0627453567572293E-5</v>
      </c>
      <c r="G32" s="2" t="s">
        <v>19</v>
      </c>
      <c r="H32" s="14">
        <v>0.14316994056024801</v>
      </c>
      <c r="I32" s="15">
        <v>1.50721816119865E-4</v>
      </c>
      <c r="J32" s="2">
        <v>0</v>
      </c>
      <c r="K32" s="2">
        <f t="shared" si="1"/>
        <v>-100</v>
      </c>
      <c r="L32" s="2">
        <v>1.2598495805391E-20</v>
      </c>
      <c r="M32" s="2">
        <v>9.9528116862588601E-19</v>
      </c>
      <c r="N32" s="2" t="s">
        <v>19</v>
      </c>
      <c r="O32" s="14">
        <v>0</v>
      </c>
      <c r="P32" s="17">
        <v>2.15788334550137E-5</v>
      </c>
      <c r="Q32" s="2">
        <v>0</v>
      </c>
      <c r="R32" s="2">
        <f t="shared" si="2"/>
        <v>-100</v>
      </c>
      <c r="S32" s="2">
        <v>1.6761201325243801E-2</v>
      </c>
      <c r="T32" s="2">
        <v>2.7586143847797E-2</v>
      </c>
      <c r="U32" s="2" t="s">
        <v>19</v>
      </c>
      <c r="V32" s="14">
        <v>0</v>
      </c>
      <c r="W32" s="9"/>
    </row>
    <row r="33" spans="1:23" x14ac:dyDescent="0.2">
      <c r="A33" s="13" t="s">
        <v>42</v>
      </c>
      <c r="B33" s="2">
        <v>1.1546857515308099E-3</v>
      </c>
      <c r="C33" s="2">
        <v>3.4105884768993603E-4</v>
      </c>
      <c r="D33" s="2">
        <f t="shared" si="0"/>
        <v>-70.463059127751279</v>
      </c>
      <c r="E33" s="2">
        <v>8.3142162471687694E-2</v>
      </c>
      <c r="F33" s="2">
        <v>0.13303092822263199</v>
      </c>
      <c r="G33" s="2" t="s">
        <v>17</v>
      </c>
      <c r="H33" s="14">
        <v>0.29536940872248602</v>
      </c>
      <c r="I33" s="15">
        <v>1.1546857515308099E-3</v>
      </c>
      <c r="J33" s="2">
        <v>1.0723784199192299E-3</v>
      </c>
      <c r="K33" s="2">
        <f t="shared" si="1"/>
        <v>-7.1281152904556153</v>
      </c>
      <c r="L33" s="2">
        <v>0.91372370632841804</v>
      </c>
      <c r="M33" s="2">
        <v>0.93745678960967505</v>
      </c>
      <c r="N33" s="2" t="s">
        <v>17</v>
      </c>
      <c r="O33" s="14">
        <v>0.92871884709544095</v>
      </c>
      <c r="P33" s="15">
        <v>3.4105884768993603E-4</v>
      </c>
      <c r="Q33" s="2">
        <v>1.0723784199192299E-3</v>
      </c>
      <c r="R33" s="2">
        <f t="shared" si="2"/>
        <v>214.42621330092345</v>
      </c>
      <c r="S33" s="2">
        <v>0.10363102830061501</v>
      </c>
      <c r="T33" s="2">
        <v>0.14115260751290701</v>
      </c>
      <c r="U33" s="2" t="s">
        <v>17</v>
      </c>
      <c r="V33" s="14">
        <v>3.1442621330092302</v>
      </c>
      <c r="W33" s="9"/>
    </row>
    <row r="34" spans="1:23" x14ac:dyDescent="0.2">
      <c r="A34" s="13" t="s">
        <v>43</v>
      </c>
      <c r="B34" s="2">
        <v>6.9073724095445399E-3</v>
      </c>
      <c r="C34" s="2">
        <v>1.03560609002585E-3</v>
      </c>
      <c r="D34" s="2">
        <f t="shared" si="0"/>
        <v>-85.007235333151286</v>
      </c>
      <c r="E34" s="2">
        <v>1.4431329527710199E-5</v>
      </c>
      <c r="F34" s="2">
        <v>1.2667500363212301E-4</v>
      </c>
      <c r="G34" s="2" t="s">
        <v>19</v>
      </c>
      <c r="H34" s="14">
        <v>0.14992764666848701</v>
      </c>
      <c r="I34" s="15">
        <v>6.9073724095445399E-3</v>
      </c>
      <c r="J34" s="2">
        <v>4.1419269285480702E-4</v>
      </c>
      <c r="K34" s="2">
        <f t="shared" si="1"/>
        <v>-94.003614279107353</v>
      </c>
      <c r="L34" s="2">
        <v>3.5171954097447098E-6</v>
      </c>
      <c r="M34" s="2">
        <v>3.0873159707759198E-5</v>
      </c>
      <c r="N34" s="2" t="s">
        <v>19</v>
      </c>
      <c r="O34" s="14">
        <v>5.9963857208926399E-2</v>
      </c>
      <c r="P34" s="15">
        <v>1.03560609002585E-3</v>
      </c>
      <c r="Q34" s="2">
        <v>4.1419269285480702E-4</v>
      </c>
      <c r="R34" s="2">
        <f t="shared" si="2"/>
        <v>-60.00480328920542</v>
      </c>
      <c r="S34" s="2">
        <v>5.7560078986026598E-3</v>
      </c>
      <c r="T34" s="2">
        <v>1.19664374734108E-2</v>
      </c>
      <c r="U34" s="2" t="s">
        <v>19</v>
      </c>
      <c r="V34" s="14">
        <v>0.399951967107947</v>
      </c>
      <c r="W34" s="9"/>
    </row>
    <row r="35" spans="1:23" x14ac:dyDescent="0.2">
      <c r="A35" s="13" t="s">
        <v>44</v>
      </c>
      <c r="B35" s="2">
        <v>0</v>
      </c>
      <c r="C35" s="2">
        <v>6.8982211469940696E-4</v>
      </c>
      <c r="E35" s="2">
        <v>4.6408770387120803E-4</v>
      </c>
      <c r="F35" s="2">
        <v>1.4665171442330199E-3</v>
      </c>
      <c r="G35" s="2" t="s">
        <v>19</v>
      </c>
      <c r="H35" s="14" t="s">
        <v>45</v>
      </c>
      <c r="I35" s="15">
        <v>0</v>
      </c>
      <c r="J35" s="2">
        <v>0</v>
      </c>
      <c r="L35" s="2">
        <v>1.19313088143573E-2</v>
      </c>
      <c r="M35" s="2">
        <v>3.04055934301364E-2</v>
      </c>
      <c r="N35" s="2" t="s">
        <v>19</v>
      </c>
      <c r="O35" s="14" t="s">
        <v>46</v>
      </c>
      <c r="P35" s="15">
        <v>6.8982211469940696E-4</v>
      </c>
      <c r="Q35" s="2">
        <v>0</v>
      </c>
      <c r="R35" s="2">
        <f t="shared" si="2"/>
        <v>-100</v>
      </c>
      <c r="S35" s="2">
        <v>2.03383958125139E-4</v>
      </c>
      <c r="T35" s="2">
        <v>6.6947219549524798E-4</v>
      </c>
      <c r="U35" s="2" t="s">
        <v>19</v>
      </c>
      <c r="V35" s="14">
        <v>0</v>
      </c>
      <c r="W35" s="9"/>
    </row>
    <row r="36" spans="1:23" x14ac:dyDescent="0.2">
      <c r="A36" s="13" t="s">
        <v>47</v>
      </c>
      <c r="B36" s="2">
        <v>3.78705791126298E-5</v>
      </c>
      <c r="C36" s="2">
        <v>4.1316418012925701E-5</v>
      </c>
      <c r="D36" s="2">
        <f t="shared" si="0"/>
        <v>9.0989865511370471</v>
      </c>
      <c r="E36" s="2">
        <v>0.90451453941253002</v>
      </c>
      <c r="F36" s="2">
        <v>0.92800842355311497</v>
      </c>
      <c r="G36" s="2" t="s">
        <v>17</v>
      </c>
      <c r="H36" s="14">
        <v>1.0909898655113699</v>
      </c>
      <c r="I36" s="15">
        <v>3.78705791126298E-5</v>
      </c>
      <c r="J36" s="2">
        <v>7.1626307020364102E-6</v>
      </c>
      <c r="K36" s="2">
        <f t="shared" si="1"/>
        <v>-81.086556187233796</v>
      </c>
      <c r="L36" s="2">
        <v>2.4560748457433699E-2</v>
      </c>
      <c r="M36" s="2">
        <v>5.24405169766827E-2</v>
      </c>
      <c r="N36" s="2" t="s">
        <v>17</v>
      </c>
      <c r="O36" s="14">
        <v>0.18913443812766201</v>
      </c>
      <c r="P36" s="17">
        <v>4.1316418012925701E-5</v>
      </c>
      <c r="Q36" s="16">
        <v>7.1626307020364102E-6</v>
      </c>
      <c r="R36" s="2">
        <f t="shared" si="2"/>
        <v>-82.663960124046554</v>
      </c>
      <c r="S36" s="2">
        <v>2.0816074024603799E-2</v>
      </c>
      <c r="T36" s="2">
        <v>3.3560609141708199E-2</v>
      </c>
      <c r="U36" s="2" t="s">
        <v>17</v>
      </c>
      <c r="V36" s="14">
        <v>0.17336039875953399</v>
      </c>
      <c r="W36" s="9"/>
    </row>
    <row r="37" spans="1:23" x14ac:dyDescent="0.2">
      <c r="A37" s="13" t="s">
        <v>48</v>
      </c>
      <c r="B37" s="2">
        <v>8.9576273302324804E-4</v>
      </c>
      <c r="C37" s="2">
        <v>1.0645571800553899E-3</v>
      </c>
      <c r="D37" s="2">
        <f t="shared" si="0"/>
        <v>18.843655893391702</v>
      </c>
      <c r="E37" s="2">
        <v>0.66789159436218204</v>
      </c>
      <c r="F37" s="2">
        <v>0.73440407331516999</v>
      </c>
      <c r="G37" s="2" t="s">
        <v>17</v>
      </c>
      <c r="H37" s="14">
        <v>1.1884365589339201</v>
      </c>
      <c r="I37" s="15">
        <v>8.9576273302324804E-4</v>
      </c>
      <c r="J37" s="2">
        <v>1.6417597885023201E-4</v>
      </c>
      <c r="K37" s="2">
        <f t="shared" si="1"/>
        <v>-81.671934676705163</v>
      </c>
      <c r="L37" s="2">
        <v>1.5592924895358E-5</v>
      </c>
      <c r="M37" s="2">
        <v>1.23184106673328E-4</v>
      </c>
      <c r="N37" s="2" t="s">
        <v>17</v>
      </c>
      <c r="O37" s="14">
        <v>0.18328065323294901</v>
      </c>
      <c r="P37" s="15">
        <v>1.0645571800553899E-3</v>
      </c>
      <c r="Q37" s="2">
        <v>1.6417597885023201E-4</v>
      </c>
      <c r="R37" s="2">
        <f t="shared" si="2"/>
        <v>-84.578002767151531</v>
      </c>
      <c r="S37" s="16">
        <v>3.5807930101699601E-6</v>
      </c>
      <c r="T37" s="16">
        <v>1.76801654877142E-5</v>
      </c>
      <c r="U37" s="2" t="s">
        <v>17</v>
      </c>
      <c r="V37" s="14">
        <v>0.154219972328485</v>
      </c>
      <c r="W37" s="9"/>
    </row>
    <row r="38" spans="1:23" x14ac:dyDescent="0.2">
      <c r="A38" s="13" t="s">
        <v>49</v>
      </c>
      <c r="B38" s="2">
        <v>2.44896287697295E-4</v>
      </c>
      <c r="C38" s="2">
        <v>4.02544768188051E-4</v>
      </c>
      <c r="D38" s="2">
        <f t="shared" si="0"/>
        <v>64.373568898528177</v>
      </c>
      <c r="E38" s="2">
        <v>0.54127348522448404</v>
      </c>
      <c r="F38" s="2">
        <v>0.63821799004081003</v>
      </c>
      <c r="G38" s="2" t="s">
        <v>17</v>
      </c>
      <c r="H38" s="14">
        <v>1.6437356889852901</v>
      </c>
      <c r="I38" s="15">
        <v>2.44896287697295E-4</v>
      </c>
      <c r="J38" s="2">
        <v>2.02776561756464E-5</v>
      </c>
      <c r="K38" s="2">
        <f t="shared" si="1"/>
        <v>-91.719900547977815</v>
      </c>
      <c r="L38" s="2">
        <v>1.84451625140163E-3</v>
      </c>
      <c r="M38" s="2">
        <v>6.6234901754876601E-3</v>
      </c>
      <c r="N38" s="2" t="s">
        <v>17</v>
      </c>
      <c r="O38" s="14">
        <v>8.2800994520221896E-2</v>
      </c>
      <c r="P38" s="15">
        <v>4.02544768188051E-4</v>
      </c>
      <c r="Q38" s="16">
        <v>2.02776561756464E-5</v>
      </c>
      <c r="R38" s="2">
        <f t="shared" si="2"/>
        <v>-94.962633282523853</v>
      </c>
      <c r="S38" s="2">
        <v>2.7356011911266998E-4</v>
      </c>
      <c r="T38" s="2">
        <v>7.7183033606789101E-4</v>
      </c>
      <c r="U38" s="2" t="s">
        <v>17</v>
      </c>
      <c r="V38" s="14">
        <v>5.0373667174761397E-2</v>
      </c>
      <c r="W38" s="9"/>
    </row>
    <row r="39" spans="1:23" x14ac:dyDescent="0.2">
      <c r="A39" s="13" t="s">
        <v>50</v>
      </c>
      <c r="B39" s="2">
        <v>1.06990601222957E-4</v>
      </c>
      <c r="C39" s="2">
        <v>6.6060219159912794E-5</v>
      </c>
      <c r="D39" s="2">
        <f t="shared" si="0"/>
        <v>-38.256053891827058</v>
      </c>
      <c r="E39" s="2">
        <v>0.701671446620588</v>
      </c>
      <c r="F39" s="2">
        <v>0.75085341707962705</v>
      </c>
      <c r="G39" s="2" t="s">
        <v>17</v>
      </c>
      <c r="H39" s="14">
        <v>0.61743946108173098</v>
      </c>
      <c r="I39" s="15">
        <v>1.06990601222957E-4</v>
      </c>
      <c r="J39" s="2">
        <v>7.6359193646915105E-6</v>
      </c>
      <c r="K39" s="2">
        <f t="shared" si="1"/>
        <v>-92.862999854745127</v>
      </c>
      <c r="L39" s="2">
        <v>3.3630307769637997E-2</v>
      </c>
      <c r="M39" s="2">
        <v>6.6419857845034999E-2</v>
      </c>
      <c r="N39" s="2" t="s">
        <v>17</v>
      </c>
      <c r="O39" s="14">
        <v>7.1370001452549001E-2</v>
      </c>
      <c r="P39" s="17">
        <v>6.6060219159912794E-5</v>
      </c>
      <c r="Q39" s="16">
        <v>7.6359193646915105E-6</v>
      </c>
      <c r="R39" s="2">
        <f t="shared" si="2"/>
        <v>-88.440971795435402</v>
      </c>
      <c r="S39" s="2">
        <v>9.1219830980783706E-2</v>
      </c>
      <c r="T39" s="2">
        <v>0.12642748504354201</v>
      </c>
      <c r="U39" s="2" t="s">
        <v>17</v>
      </c>
      <c r="V39" s="14">
        <v>0.115590282045646</v>
      </c>
      <c r="W39" s="9"/>
    </row>
    <row r="40" spans="1:23" x14ac:dyDescent="0.2">
      <c r="A40" s="13" t="s">
        <v>51</v>
      </c>
      <c r="B40" s="2">
        <v>6.9690454617507697E-3</v>
      </c>
      <c r="C40" s="2">
        <v>4.5564203073102097E-3</v>
      </c>
      <c r="D40" s="2">
        <f t="shared" si="0"/>
        <v>-34.6191622322185</v>
      </c>
      <c r="E40" s="2">
        <v>8.4196790014324105E-2</v>
      </c>
      <c r="F40" s="2">
        <v>0.13303092822263199</v>
      </c>
      <c r="G40" s="2" t="s">
        <v>17</v>
      </c>
      <c r="H40" s="14">
        <v>0.65380837767781497</v>
      </c>
      <c r="I40" s="15">
        <v>6.9690454617507697E-3</v>
      </c>
      <c r="J40" s="2">
        <v>3.9116564956244698E-3</v>
      </c>
      <c r="K40" s="2">
        <f t="shared" si="1"/>
        <v>-43.870986104289521</v>
      </c>
      <c r="L40" s="2">
        <v>1.5892119419898001E-2</v>
      </c>
      <c r="M40" s="2">
        <v>3.6509697358893402E-2</v>
      </c>
      <c r="N40" s="2" t="s">
        <v>17</v>
      </c>
      <c r="O40" s="14">
        <v>0.561290138957105</v>
      </c>
      <c r="P40" s="15">
        <v>4.5564203073102097E-3</v>
      </c>
      <c r="Q40" s="2">
        <v>3.9116564956244698E-3</v>
      </c>
      <c r="R40" s="2">
        <f t="shared" si="2"/>
        <v>-14.150665834126332</v>
      </c>
      <c r="S40" s="2">
        <v>0.53529646127598696</v>
      </c>
      <c r="T40" s="2">
        <v>0.56384560587737298</v>
      </c>
      <c r="U40" s="2" t="s">
        <v>17</v>
      </c>
      <c r="V40" s="14">
        <v>0.85849334165873703</v>
      </c>
      <c r="W40" s="9"/>
    </row>
    <row r="41" spans="1:23" x14ac:dyDescent="0.2">
      <c r="A41" s="13" t="s">
        <v>52</v>
      </c>
      <c r="B41" s="2">
        <v>3.4863635460425601E-5</v>
      </c>
      <c r="C41" s="2">
        <v>1.3434708476536901E-4</v>
      </c>
      <c r="D41" s="2">
        <f t="shared" si="0"/>
        <v>285.35018792824701</v>
      </c>
      <c r="E41" s="2">
        <v>1.32881094183854E-2</v>
      </c>
      <c r="F41" s="2">
        <v>2.6916939591088301E-2</v>
      </c>
      <c r="G41" s="2" t="s">
        <v>19</v>
      </c>
      <c r="H41" s="14">
        <v>3.85350187928247</v>
      </c>
      <c r="I41" s="15">
        <v>3.4863635460425601E-5</v>
      </c>
      <c r="J41" s="2">
        <v>2.9137684966234502E-5</v>
      </c>
      <c r="K41" s="2">
        <f t="shared" si="1"/>
        <v>-16.423847996835381</v>
      </c>
      <c r="L41" s="2">
        <v>0.15794870682631201</v>
      </c>
      <c r="M41" s="2">
        <v>0.24466564390742401</v>
      </c>
      <c r="N41" s="2" t="s">
        <v>19</v>
      </c>
      <c r="O41" s="14">
        <v>0.83576152003164506</v>
      </c>
      <c r="P41" s="15">
        <v>1.3434708476536901E-4</v>
      </c>
      <c r="Q41" s="16">
        <v>2.9137684966234502E-5</v>
      </c>
      <c r="R41" s="2">
        <f t="shared" si="2"/>
        <v>-78.311635851926269</v>
      </c>
      <c r="S41" s="2">
        <v>3.9714622972210199E-4</v>
      </c>
      <c r="T41" s="2">
        <v>1.08188110855331E-3</v>
      </c>
      <c r="U41" s="2" t="s">
        <v>19</v>
      </c>
      <c r="V41" s="14">
        <v>0.21688364148073699</v>
      </c>
      <c r="W41" s="9"/>
    </row>
    <row r="42" spans="1:23" x14ac:dyDescent="0.2">
      <c r="A42" s="13" t="s">
        <v>53</v>
      </c>
      <c r="B42" s="2">
        <v>7.0553787856021395E-4</v>
      </c>
      <c r="C42" s="2">
        <v>1.9633418599132898E-3</v>
      </c>
      <c r="D42" s="2">
        <f t="shared" si="0"/>
        <v>178.27589695394772</v>
      </c>
      <c r="E42" s="2">
        <v>2.59263403632559E-2</v>
      </c>
      <c r="F42" s="2">
        <v>4.9955631431639398E-2</v>
      </c>
      <c r="G42" s="2" t="s">
        <v>19</v>
      </c>
      <c r="H42" s="14">
        <v>2.7827589695394699</v>
      </c>
      <c r="I42" s="15">
        <v>7.0553787856021395E-4</v>
      </c>
      <c r="J42" s="2">
        <v>1.5064628095069E-3</v>
      </c>
      <c r="K42" s="2">
        <f t="shared" si="1"/>
        <v>113.51976347196661</v>
      </c>
      <c r="L42" s="2">
        <v>0.302132290361047</v>
      </c>
      <c r="M42" s="2">
        <v>0.404550015907164</v>
      </c>
      <c r="N42" s="2" t="s">
        <v>19</v>
      </c>
      <c r="O42" s="14">
        <v>2.1351976347196602</v>
      </c>
      <c r="P42" s="15">
        <v>1.9633418599132898E-3</v>
      </c>
      <c r="Q42" s="2">
        <v>1.5064628095069E-3</v>
      </c>
      <c r="R42" s="2">
        <f t="shared" si="2"/>
        <v>-23.270478755369059</v>
      </c>
      <c r="S42" s="2">
        <v>0.128838158531488</v>
      </c>
      <c r="T42" s="2">
        <v>0.16685597580307501</v>
      </c>
      <c r="U42" s="2" t="s">
        <v>19</v>
      </c>
      <c r="V42" s="14">
        <v>0.76729521244630805</v>
      </c>
      <c r="W42" s="9"/>
    </row>
    <row r="43" spans="1:23" x14ac:dyDescent="0.2">
      <c r="A43" s="13" t="s">
        <v>54</v>
      </c>
      <c r="B43" s="2">
        <v>2.14779411104629E-3</v>
      </c>
      <c r="C43" s="2">
        <v>5.3446558406259502E-3</v>
      </c>
      <c r="D43" s="2">
        <f t="shared" si="0"/>
        <v>148.84395637076781</v>
      </c>
      <c r="E43" s="2">
        <v>1.3549346227572201E-3</v>
      </c>
      <c r="F43" s="2">
        <v>3.5679945065940099E-3</v>
      </c>
      <c r="G43" s="2" t="s">
        <v>17</v>
      </c>
      <c r="H43" s="14">
        <v>2.4884395637076802</v>
      </c>
      <c r="I43" s="15">
        <v>2.14779411104629E-3</v>
      </c>
      <c r="J43" s="2">
        <v>1.3632220325260299E-3</v>
      </c>
      <c r="K43" s="2">
        <f t="shared" si="1"/>
        <v>-36.529203357302187</v>
      </c>
      <c r="L43" s="2">
        <v>0.100754010625761</v>
      </c>
      <c r="M43" s="2">
        <v>0.16935248594542901</v>
      </c>
      <c r="N43" s="2" t="s">
        <v>17</v>
      </c>
      <c r="O43" s="14">
        <v>0.63470796642697802</v>
      </c>
      <c r="P43" s="15">
        <v>5.3446558406259502E-3</v>
      </c>
      <c r="Q43" s="2">
        <v>1.3632220325260299E-3</v>
      </c>
      <c r="R43" s="2">
        <f t="shared" si="2"/>
        <v>-74.493735926570466</v>
      </c>
      <c r="S43" s="16">
        <v>1.57020019360317E-6</v>
      </c>
      <c r="T43" s="16">
        <v>1.00832377511271E-5</v>
      </c>
      <c r="U43" s="2" t="s">
        <v>17</v>
      </c>
      <c r="V43" s="14">
        <v>0.25506264073429502</v>
      </c>
      <c r="W43" s="9"/>
    </row>
    <row r="44" spans="1:23" x14ac:dyDescent="0.2">
      <c r="A44" s="13" t="s">
        <v>55</v>
      </c>
      <c r="B44" s="2">
        <v>6.8290649909107202E-4</v>
      </c>
      <c r="C44" s="2">
        <v>5.1250774773468205E-4</v>
      </c>
      <c r="D44" s="2">
        <f t="shared" si="0"/>
        <v>-24.95198853476802</v>
      </c>
      <c r="E44" s="2">
        <v>0.11011936265467299</v>
      </c>
      <c r="F44" s="2">
        <v>0.161100549068874</v>
      </c>
      <c r="G44" s="2" t="s">
        <v>19</v>
      </c>
      <c r="H44" s="14">
        <v>0.75048011465232001</v>
      </c>
      <c r="I44" s="15">
        <v>6.8290649909107202E-4</v>
      </c>
      <c r="J44" s="2">
        <v>2.54983096651819E-4</v>
      </c>
      <c r="K44" s="2">
        <f t="shared" si="1"/>
        <v>-62.662077899215504</v>
      </c>
      <c r="L44" s="2">
        <v>2.3004253219342202E-3</v>
      </c>
      <c r="M44" s="2">
        <v>7.2510409591416101E-3</v>
      </c>
      <c r="N44" s="2" t="s">
        <v>19</v>
      </c>
      <c r="O44" s="14">
        <v>0.37337922100784599</v>
      </c>
      <c r="P44" s="15">
        <v>5.1250774773468205E-4</v>
      </c>
      <c r="Q44" s="2">
        <v>2.54983096651819E-4</v>
      </c>
      <c r="R44" s="2">
        <f t="shared" si="2"/>
        <v>-50.247952781424075</v>
      </c>
      <c r="S44" s="2">
        <v>0.28229469716807798</v>
      </c>
      <c r="T44" s="2">
        <v>0.31410255037011497</v>
      </c>
      <c r="U44" s="2" t="s">
        <v>19</v>
      </c>
      <c r="V44" s="14">
        <v>0.49752047218576001</v>
      </c>
      <c r="W44" s="9"/>
    </row>
    <row r="45" spans="1:23" x14ac:dyDescent="0.2">
      <c r="A45" s="13" t="s">
        <v>56</v>
      </c>
      <c r="B45" s="2">
        <v>1.0941355925837601E-2</v>
      </c>
      <c r="C45" s="2">
        <v>3.11115084087418E-2</v>
      </c>
      <c r="D45" s="2">
        <f t="shared" si="0"/>
        <v>184.34783238586675</v>
      </c>
      <c r="E45" s="2">
        <v>7.7748792899802105E-5</v>
      </c>
      <c r="F45" s="2">
        <v>4.23451041549139E-4</v>
      </c>
      <c r="G45" s="2" t="s">
        <v>19</v>
      </c>
      <c r="H45" s="14">
        <v>2.8434783238586698</v>
      </c>
      <c r="I45" s="15">
        <v>1.0941355925837601E-2</v>
      </c>
      <c r="J45" s="2">
        <v>2.2474298343767699E-3</v>
      </c>
      <c r="K45" s="2">
        <f t="shared" si="1"/>
        <v>-79.459311536794559</v>
      </c>
      <c r="L45" s="2">
        <v>5.0563988117829299E-4</v>
      </c>
      <c r="M45" s="2">
        <v>2.1023974006886899E-3</v>
      </c>
      <c r="N45" s="2" t="s">
        <v>19</v>
      </c>
      <c r="O45" s="14">
        <v>0.205406884632054</v>
      </c>
      <c r="P45" s="15">
        <v>3.11115084087418E-2</v>
      </c>
      <c r="Q45" s="2">
        <v>2.2474298343767699E-3</v>
      </c>
      <c r="R45" s="2">
        <f t="shared" si="2"/>
        <v>-92.776210639323153</v>
      </c>
      <c r="S45" s="16">
        <v>3.0214293439869701E-7</v>
      </c>
      <c r="T45" s="16">
        <v>2.6521435352774601E-6</v>
      </c>
      <c r="U45" s="2" t="s">
        <v>19</v>
      </c>
      <c r="V45" s="14">
        <v>7.22378936067683E-2</v>
      </c>
      <c r="W45" s="9"/>
    </row>
    <row r="46" spans="1:23" x14ac:dyDescent="0.2">
      <c r="A46" s="13" t="s">
        <v>57</v>
      </c>
      <c r="B46" s="2">
        <v>1.0805921491649E-4</v>
      </c>
      <c r="C46" s="2">
        <v>5.3707939938932E-4</v>
      </c>
      <c r="D46" s="2">
        <f t="shared" si="0"/>
        <v>397.02322916595688</v>
      </c>
      <c r="E46" s="2">
        <v>2.4954920037932602E-3</v>
      </c>
      <c r="F46" s="2">
        <v>6.1607458843646098E-3</v>
      </c>
      <c r="G46" s="2" t="s">
        <v>17</v>
      </c>
      <c r="H46" s="14">
        <v>4.9702322916595501</v>
      </c>
      <c r="I46" s="15">
        <v>1.0805921491649E-4</v>
      </c>
      <c r="J46" s="2">
        <v>7.7147387491075304E-5</v>
      </c>
      <c r="K46" s="2">
        <f t="shared" si="1"/>
        <v>-28.606377946854312</v>
      </c>
      <c r="L46" s="2">
        <v>0.51419756317794196</v>
      </c>
      <c r="M46" s="2">
        <v>0.59737658075084399</v>
      </c>
      <c r="N46" s="2" t="s">
        <v>17</v>
      </c>
      <c r="O46" s="14">
        <v>0.713936220531454</v>
      </c>
      <c r="P46" s="15">
        <v>5.3707939938932E-4</v>
      </c>
      <c r="Q46" s="16">
        <v>7.7147387491075304E-5</v>
      </c>
      <c r="R46" s="2">
        <f t="shared" si="2"/>
        <v>-85.635757472955603</v>
      </c>
      <c r="S46" s="2">
        <v>2.5090134335497801E-4</v>
      </c>
      <c r="T46" s="2">
        <v>7.3411874537197201E-4</v>
      </c>
      <c r="U46" s="2" t="s">
        <v>17</v>
      </c>
      <c r="V46" s="14">
        <v>0.14364242527044399</v>
      </c>
      <c r="W46" s="9"/>
    </row>
    <row r="47" spans="1:23" x14ac:dyDescent="0.2">
      <c r="A47" s="13" t="s">
        <v>58</v>
      </c>
      <c r="B47" s="2">
        <v>6.3426533852606304E-6</v>
      </c>
      <c r="C47" s="2">
        <v>6.1296314202260907E-5</v>
      </c>
      <c r="D47" s="2">
        <f t="shared" si="0"/>
        <v>866.41437706030558</v>
      </c>
      <c r="E47" s="2">
        <v>8.3677929521448098E-3</v>
      </c>
      <c r="F47" s="2">
        <v>1.7396201137353701E-2</v>
      </c>
      <c r="G47" s="2" t="s">
        <v>17</v>
      </c>
      <c r="H47" s="14">
        <v>9.6641437706030597</v>
      </c>
      <c r="I47" s="15">
        <v>6.3426533852606304E-6</v>
      </c>
      <c r="J47" s="2">
        <v>4.5188326547240896E-3</v>
      </c>
      <c r="K47" s="2">
        <f t="shared" si="1"/>
        <v>71145.145844248327</v>
      </c>
      <c r="L47" s="2">
        <v>2.2661306830283698E-15</v>
      </c>
      <c r="M47" s="2">
        <v>8.9512161979620596E-14</v>
      </c>
      <c r="N47" s="2" t="s">
        <v>17</v>
      </c>
      <c r="O47" s="14">
        <v>712.45145844248304</v>
      </c>
      <c r="P47" s="17">
        <v>6.1296314202260907E-5</v>
      </c>
      <c r="Q47" s="2">
        <v>4.5188326547240896E-3</v>
      </c>
      <c r="R47" s="2">
        <f t="shared" si="2"/>
        <v>7272.1115429766132</v>
      </c>
      <c r="S47" s="16">
        <v>1.16413072751726E-7</v>
      </c>
      <c r="T47" s="16">
        <v>1.3138046781980601E-6</v>
      </c>
      <c r="U47" s="2" t="s">
        <v>17</v>
      </c>
      <c r="V47" s="14">
        <v>73.721115429766101</v>
      </c>
      <c r="W47" s="9"/>
    </row>
    <row r="48" spans="1:23" x14ac:dyDescent="0.2">
      <c r="A48" s="13" t="s">
        <v>59</v>
      </c>
      <c r="B48" s="2">
        <v>2.0271509655380899E-5</v>
      </c>
      <c r="C48" s="2">
        <v>1.6709233542105199E-5</v>
      </c>
      <c r="D48" s="2">
        <f t="shared" si="0"/>
        <v>-17.572821037184692</v>
      </c>
      <c r="E48" s="2">
        <v>0.80012759951386503</v>
      </c>
      <c r="F48" s="2">
        <v>0.84280107148793804</v>
      </c>
      <c r="G48" s="2" t="s">
        <v>17</v>
      </c>
      <c r="H48" s="14">
        <v>0.82427178962814995</v>
      </c>
      <c r="I48" s="15">
        <v>2.0271509655380899E-5</v>
      </c>
      <c r="J48" s="2">
        <v>3.0040124959131401E-5</v>
      </c>
      <c r="K48" s="2">
        <f t="shared" si="1"/>
        <v>48.188889085315388</v>
      </c>
      <c r="L48" s="2">
        <v>0.63461607638415096</v>
      </c>
      <c r="M48" s="2">
        <v>0.70612211315982998</v>
      </c>
      <c r="N48" s="2" t="s">
        <v>17</v>
      </c>
      <c r="O48" s="14">
        <v>1.48188889085315</v>
      </c>
      <c r="P48" s="17">
        <v>1.6709233542105199E-5</v>
      </c>
      <c r="Q48" s="16">
        <v>3.0040124959131401E-5</v>
      </c>
      <c r="R48" s="2">
        <f t="shared" si="2"/>
        <v>79.781585333845555</v>
      </c>
      <c r="S48" s="2">
        <v>0.47381849633078199</v>
      </c>
      <c r="T48" s="2">
        <v>0.51276248233057198</v>
      </c>
      <c r="U48" s="2" t="s">
        <v>17</v>
      </c>
      <c r="V48" s="14">
        <v>1.7978158533384601</v>
      </c>
      <c r="W48" s="9"/>
    </row>
    <row r="49" spans="1:23" x14ac:dyDescent="0.2">
      <c r="A49" s="13" t="s">
        <v>60</v>
      </c>
      <c r="B49" s="2">
        <v>2.4139360098163599E-5</v>
      </c>
      <c r="C49" s="2">
        <v>7.7948540634781904E-6</v>
      </c>
      <c r="D49" s="2">
        <f t="shared" si="0"/>
        <v>-67.708944927371192</v>
      </c>
      <c r="E49" s="2">
        <v>8.0402096496672002E-5</v>
      </c>
      <c r="F49" s="2">
        <v>4.23451041549139E-4</v>
      </c>
      <c r="G49" s="2" t="s">
        <v>17</v>
      </c>
      <c r="H49" s="14">
        <v>0.32291055072628899</v>
      </c>
      <c r="I49" s="15">
        <v>2.4139360098163599E-5</v>
      </c>
      <c r="J49" s="2">
        <v>2.1626637495232699E-5</v>
      </c>
      <c r="K49" s="2">
        <f t="shared" si="1"/>
        <v>-10.409234514555568</v>
      </c>
      <c r="L49" s="2">
        <v>0.44337575887157399</v>
      </c>
      <c r="M49" s="2">
        <v>0.54729195235709904</v>
      </c>
      <c r="N49" s="2" t="s">
        <v>17</v>
      </c>
      <c r="O49" s="14">
        <v>0.89590765485444601</v>
      </c>
      <c r="P49" s="17">
        <v>7.7948540634781904E-6</v>
      </c>
      <c r="Q49" s="16">
        <v>2.1626637495232699E-5</v>
      </c>
      <c r="R49" s="2">
        <f t="shared" si="2"/>
        <v>177.4476253065672</v>
      </c>
      <c r="S49" s="2">
        <v>4.7346711500488299E-4</v>
      </c>
      <c r="T49" s="2">
        <v>1.24679673617952E-3</v>
      </c>
      <c r="U49" s="2" t="s">
        <v>17</v>
      </c>
      <c r="V49" s="14">
        <v>2.7744762530656701</v>
      </c>
      <c r="W49" s="9"/>
    </row>
    <row r="50" spans="1:23" x14ac:dyDescent="0.2">
      <c r="A50" s="13" t="s">
        <v>61</v>
      </c>
      <c r="B50" s="2">
        <v>1.5475294515080299E-3</v>
      </c>
      <c r="C50" s="2">
        <v>2.6772514126006102E-3</v>
      </c>
      <c r="D50" s="2">
        <f t="shared" si="0"/>
        <v>73.001645299331372</v>
      </c>
      <c r="E50" s="2">
        <v>8.0624161267590394E-2</v>
      </c>
      <c r="F50" s="2">
        <v>0.132693932086243</v>
      </c>
      <c r="G50" s="2" t="s">
        <v>19</v>
      </c>
      <c r="H50" s="14">
        <v>1.73001645299331</v>
      </c>
      <c r="I50" s="15">
        <v>1.5475294515080299E-3</v>
      </c>
      <c r="J50" s="2">
        <v>1.9614852798137401E-3</v>
      </c>
      <c r="K50" s="2">
        <f t="shared" si="1"/>
        <v>26.749463663022393</v>
      </c>
      <c r="L50" s="2">
        <v>8.9722672604849105E-2</v>
      </c>
      <c r="M50" s="2">
        <v>0.15408893773441501</v>
      </c>
      <c r="N50" s="2" t="s">
        <v>19</v>
      </c>
      <c r="O50" s="14">
        <v>1.26749463663023</v>
      </c>
      <c r="P50" s="15">
        <v>2.6772514126006102E-3</v>
      </c>
      <c r="Q50" s="2">
        <v>1.9614852798137401E-3</v>
      </c>
      <c r="R50" s="2">
        <f t="shared" si="2"/>
        <v>-26.735110846074562</v>
      </c>
      <c r="S50" s="2">
        <v>1.3221072352441601E-2</v>
      </c>
      <c r="T50" s="2">
        <v>2.3210327018730902E-2</v>
      </c>
      <c r="U50" s="2" t="s">
        <v>19</v>
      </c>
      <c r="V50" s="14">
        <v>0.73264889153925505</v>
      </c>
      <c r="W50" s="9"/>
    </row>
    <row r="51" spans="1:23" x14ac:dyDescent="0.2">
      <c r="A51" s="13" t="s">
        <v>62</v>
      </c>
      <c r="B51" s="2">
        <v>1.5714308236637799E-3</v>
      </c>
      <c r="C51" s="2">
        <v>7.1976259057303302E-3</v>
      </c>
      <c r="D51" s="2">
        <f t="shared" si="0"/>
        <v>358.03008298826137</v>
      </c>
      <c r="E51" s="2">
        <v>8.4975994444190701E-4</v>
      </c>
      <c r="F51" s="2">
        <v>2.3975369861039498E-3</v>
      </c>
      <c r="G51" s="2" t="s">
        <v>17</v>
      </c>
      <c r="H51" s="14">
        <v>4.5803008298826198</v>
      </c>
      <c r="I51" s="15">
        <v>1.5714308236637799E-3</v>
      </c>
      <c r="J51" s="2">
        <v>8.7840588348162495E-4</v>
      </c>
      <c r="K51" s="2">
        <f t="shared" si="1"/>
        <v>-44.101523894406768</v>
      </c>
      <c r="L51" s="2">
        <v>0.19034753467746801</v>
      </c>
      <c r="M51" s="2">
        <v>0.283725570556981</v>
      </c>
      <c r="N51" s="2" t="s">
        <v>17</v>
      </c>
      <c r="O51" s="14">
        <v>0.55898476105593298</v>
      </c>
      <c r="P51" s="15">
        <v>7.1976259057303302E-3</v>
      </c>
      <c r="Q51" s="2">
        <v>8.7840588348162495E-4</v>
      </c>
      <c r="R51" s="2">
        <f t="shared" si="2"/>
        <v>-87.79589416029124</v>
      </c>
      <c r="S51" s="16">
        <v>4.0142803020491302E-6</v>
      </c>
      <c r="T51" s="16">
        <v>1.86545966977577E-5</v>
      </c>
      <c r="U51" s="2" t="s">
        <v>17</v>
      </c>
      <c r="V51" s="14">
        <v>0.122041058397088</v>
      </c>
      <c r="W51" s="9"/>
    </row>
    <row r="52" spans="1:23" x14ac:dyDescent="0.2">
      <c r="A52" s="13" t="s">
        <v>63</v>
      </c>
      <c r="B52" s="2">
        <v>5.2477344063788798E-3</v>
      </c>
      <c r="C52" s="2">
        <v>1.3204696212088699E-2</v>
      </c>
      <c r="D52" s="2">
        <f t="shared" si="0"/>
        <v>151.6266104480772</v>
      </c>
      <c r="E52" s="2">
        <v>2.5843770006778902E-3</v>
      </c>
      <c r="F52" s="2">
        <v>6.1787475583801902E-3</v>
      </c>
      <c r="G52" s="2" t="s">
        <v>17</v>
      </c>
      <c r="H52" s="14">
        <v>2.5162661044807599</v>
      </c>
      <c r="I52" s="15">
        <v>5.2477344063788798E-3</v>
      </c>
      <c r="J52" s="2">
        <v>4.2669470785862799E-3</v>
      </c>
      <c r="K52" s="2">
        <f t="shared" si="1"/>
        <v>-18.689728782775372</v>
      </c>
      <c r="L52" s="2">
        <v>0.48815317160882199</v>
      </c>
      <c r="M52" s="2">
        <v>0.57564965943485003</v>
      </c>
      <c r="N52" s="2" t="s">
        <v>17</v>
      </c>
      <c r="O52" s="14">
        <v>0.81310271217224706</v>
      </c>
      <c r="P52" s="15">
        <v>1.3204696212088699E-2</v>
      </c>
      <c r="Q52" s="2">
        <v>4.2669470785862799E-3</v>
      </c>
      <c r="R52" s="2">
        <f t="shared" si="2"/>
        <v>-67.686139763821643</v>
      </c>
      <c r="S52" s="2">
        <v>2.25736047028602E-4</v>
      </c>
      <c r="T52" s="2">
        <v>6.8589029674075196E-4</v>
      </c>
      <c r="U52" s="2" t="s">
        <v>17</v>
      </c>
      <c r="V52" s="14">
        <v>0.32313860236178499</v>
      </c>
      <c r="W52" s="9"/>
    </row>
    <row r="53" spans="1:23" x14ac:dyDescent="0.2">
      <c r="A53" s="13" t="s">
        <v>64</v>
      </c>
      <c r="B53" s="2">
        <v>1.9493140264737099E-3</v>
      </c>
      <c r="C53" s="2">
        <v>9.1457477207293799E-3</v>
      </c>
      <c r="D53" s="2">
        <f t="shared" si="0"/>
        <v>369.1777515844355</v>
      </c>
      <c r="E53" s="2">
        <v>7.0784191852546601E-8</v>
      </c>
      <c r="F53" s="2">
        <v>1.86398371878373E-6</v>
      </c>
      <c r="G53" s="2" t="s">
        <v>17</v>
      </c>
      <c r="H53" s="14">
        <v>4.6917775158443398</v>
      </c>
      <c r="I53" s="15">
        <v>1.9493140264737099E-3</v>
      </c>
      <c r="J53" s="2">
        <v>5.7633966279063602E-3</v>
      </c>
      <c r="K53" s="2">
        <f t="shared" si="1"/>
        <v>195.66281007746548</v>
      </c>
      <c r="L53" s="2">
        <v>1.0352274404989899E-4</v>
      </c>
      <c r="M53" s="2">
        <v>5.1114354874637802E-4</v>
      </c>
      <c r="N53" s="2" t="s">
        <v>17</v>
      </c>
      <c r="O53" s="14">
        <v>2.9566281007746502</v>
      </c>
      <c r="P53" s="15">
        <v>9.1457477207293799E-3</v>
      </c>
      <c r="Q53" s="2">
        <v>5.7633966279063602E-3</v>
      </c>
      <c r="R53" s="2">
        <f t="shared" si="2"/>
        <v>-36.982772716950421</v>
      </c>
      <c r="S53" s="2">
        <v>0.107045681386071</v>
      </c>
      <c r="T53" s="2">
        <v>0.14333235304236699</v>
      </c>
      <c r="U53" s="2" t="s">
        <v>17</v>
      </c>
      <c r="V53" s="14">
        <v>0.63017227283049604</v>
      </c>
      <c r="W53" s="9"/>
    </row>
    <row r="54" spans="1:23" x14ac:dyDescent="0.2">
      <c r="A54" s="13" t="s">
        <v>65</v>
      </c>
      <c r="B54" s="2">
        <v>3.4758027335767698E-5</v>
      </c>
      <c r="C54" s="2">
        <v>2.8795388753638E-6</v>
      </c>
      <c r="D54" s="2">
        <f t="shared" si="0"/>
        <v>-91.715470939857923</v>
      </c>
      <c r="E54" s="2">
        <v>3.2983058816923497E-4</v>
      </c>
      <c r="F54" s="2">
        <v>1.1328963680595501E-3</v>
      </c>
      <c r="G54" s="2" t="s">
        <v>23</v>
      </c>
      <c r="H54" s="14">
        <v>8.2845290601420596E-2</v>
      </c>
      <c r="I54" s="15">
        <v>3.4758027335767698E-5</v>
      </c>
      <c r="J54" s="2">
        <v>0</v>
      </c>
      <c r="K54" s="2">
        <f t="shared" si="1"/>
        <v>-100</v>
      </c>
      <c r="L54" s="2">
        <v>8.6585602112656201E-5</v>
      </c>
      <c r="M54" s="2">
        <v>4.5601750445998899E-4</v>
      </c>
      <c r="N54" s="2" t="s">
        <v>23</v>
      </c>
      <c r="O54" s="14">
        <v>0</v>
      </c>
      <c r="P54" s="17">
        <v>2.8795388753638E-6</v>
      </c>
      <c r="Q54" s="2">
        <v>0</v>
      </c>
      <c r="R54" s="2">
        <f t="shared" si="2"/>
        <v>-100</v>
      </c>
      <c r="S54" s="2">
        <v>2.5979321206534602E-2</v>
      </c>
      <c r="T54" s="2">
        <v>3.96053831107996E-2</v>
      </c>
      <c r="U54" s="2" t="s">
        <v>23</v>
      </c>
      <c r="V54" s="14">
        <v>0</v>
      </c>
      <c r="W54" s="9"/>
    </row>
    <row r="55" spans="1:23" x14ac:dyDescent="0.2">
      <c r="A55" s="13" t="s">
        <v>66</v>
      </c>
      <c r="B55" s="2">
        <v>3.8878781631058502E-4</v>
      </c>
      <c r="C55" s="2">
        <v>3.3449047863041899E-4</v>
      </c>
      <c r="D55" s="2">
        <f t="shared" si="0"/>
        <v>-13.965802271126298</v>
      </c>
      <c r="E55" s="2">
        <v>0.565051394580807</v>
      </c>
      <c r="F55" s="2">
        <v>0.65645676723358404</v>
      </c>
      <c r="G55" s="2" t="s">
        <v>23</v>
      </c>
      <c r="H55" s="14">
        <v>0.86034197728873796</v>
      </c>
      <c r="I55" s="15">
        <v>3.8878781631058502E-4</v>
      </c>
      <c r="J55" s="2">
        <v>2.0316476110688301E-4</v>
      </c>
      <c r="K55" s="2">
        <f t="shared" si="1"/>
        <v>-47.744051489364608</v>
      </c>
      <c r="L55" s="2">
        <v>5.8411792531905198E-2</v>
      </c>
      <c r="M55" s="2">
        <v>0.10487571840955701</v>
      </c>
      <c r="N55" s="2" t="s">
        <v>23</v>
      </c>
      <c r="O55" s="14">
        <v>0.52255948510635397</v>
      </c>
      <c r="P55" s="15">
        <v>3.3449047863041899E-4</v>
      </c>
      <c r="Q55" s="2">
        <v>2.0316476110688301E-4</v>
      </c>
      <c r="R55" s="2">
        <f t="shared" si="2"/>
        <v>-39.261421748461409</v>
      </c>
      <c r="S55" s="2">
        <v>0.18881317157056701</v>
      </c>
      <c r="T55" s="2">
        <v>0.22263045603096701</v>
      </c>
      <c r="U55" s="2" t="s">
        <v>23</v>
      </c>
      <c r="V55" s="14">
        <v>0.607385782515385</v>
      </c>
      <c r="W55" s="9"/>
    </row>
    <row r="56" spans="1:23" x14ac:dyDescent="0.2">
      <c r="A56" s="13" t="s">
        <v>67</v>
      </c>
      <c r="B56" s="2">
        <v>1.49091460584643E-4</v>
      </c>
      <c r="C56" s="2">
        <v>2.1701339009346201E-4</v>
      </c>
      <c r="D56" s="2">
        <f t="shared" si="0"/>
        <v>45.557223225577033</v>
      </c>
      <c r="E56" s="2">
        <v>0.94571316927544802</v>
      </c>
      <c r="F56" s="2">
        <v>0.94571316927544802</v>
      </c>
      <c r="G56" s="2" t="s">
        <v>19</v>
      </c>
      <c r="H56" s="14">
        <v>1.45557223225577</v>
      </c>
      <c r="I56" s="15">
        <v>1.49091460584643E-4</v>
      </c>
      <c r="J56" s="2">
        <v>8.7690096653833807E-6</v>
      </c>
      <c r="K56" s="2">
        <f t="shared" si="1"/>
        <v>-94.118368932065707</v>
      </c>
      <c r="L56" s="2">
        <v>2.9421836132114401E-5</v>
      </c>
      <c r="M56" s="2">
        <v>1.66023218174074E-4</v>
      </c>
      <c r="N56" s="2" t="s">
        <v>19</v>
      </c>
      <c r="O56" s="14">
        <v>5.8816310679343099E-2</v>
      </c>
      <c r="P56" s="15">
        <v>2.1701339009346201E-4</v>
      </c>
      <c r="Q56" s="16">
        <v>8.7690096653833807E-6</v>
      </c>
      <c r="R56" s="2">
        <f t="shared" si="2"/>
        <v>-95.959231058688687</v>
      </c>
      <c r="S56" s="2">
        <v>1.0086964487060199E-3</v>
      </c>
      <c r="T56" s="2">
        <v>2.5705490144443798E-3</v>
      </c>
      <c r="U56" s="2" t="s">
        <v>19</v>
      </c>
      <c r="V56" s="14">
        <v>4.04076894131132E-2</v>
      </c>
      <c r="W56" s="9"/>
    </row>
    <row r="57" spans="1:23" x14ac:dyDescent="0.2">
      <c r="A57" s="13" t="s">
        <v>68</v>
      </c>
      <c r="B57" s="2">
        <v>6.7206950806891904E-4</v>
      </c>
      <c r="C57" s="2">
        <v>9.16194524186251E-4</v>
      </c>
      <c r="D57" s="2">
        <f t="shared" si="0"/>
        <v>36.324370200752739</v>
      </c>
      <c r="E57" s="2">
        <v>0.23575053890039599</v>
      </c>
      <c r="F57" s="2">
        <v>0.31040487621885499</v>
      </c>
      <c r="G57" s="2" t="s">
        <v>23</v>
      </c>
      <c r="H57" s="14">
        <v>1.3632437020075301</v>
      </c>
      <c r="I57" s="15">
        <v>6.7206950806891904E-4</v>
      </c>
      <c r="J57" s="2">
        <v>1.41050479644419E-4</v>
      </c>
      <c r="K57" s="2">
        <f t="shared" si="1"/>
        <v>-79.012516123562236</v>
      </c>
      <c r="L57" s="2">
        <v>3.0823699535837599E-3</v>
      </c>
      <c r="M57" s="2">
        <v>9.0187861604858095E-3</v>
      </c>
      <c r="N57" s="2" t="s">
        <v>23</v>
      </c>
      <c r="O57" s="14">
        <v>0.20987483876437801</v>
      </c>
      <c r="P57" s="15">
        <v>9.16194524186251E-4</v>
      </c>
      <c r="Q57" s="2">
        <v>1.41050479644419E-4</v>
      </c>
      <c r="R57" s="2">
        <f t="shared" si="2"/>
        <v>-84.604745398396958</v>
      </c>
      <c r="S57" s="2">
        <v>1.7529050707011399E-4</v>
      </c>
      <c r="T57" s="2">
        <v>6.0208478515387E-4</v>
      </c>
      <c r="U57" s="2" t="s">
        <v>23</v>
      </c>
      <c r="V57" s="14">
        <v>0.15395254601603101</v>
      </c>
      <c r="W57" s="9"/>
    </row>
    <row r="58" spans="1:23" x14ac:dyDescent="0.2">
      <c r="A58" s="13" t="s">
        <v>69</v>
      </c>
      <c r="B58" s="2">
        <v>8.4738436150234107E-3</v>
      </c>
      <c r="C58" s="2">
        <v>2.1868015796644501E-2</v>
      </c>
      <c r="D58" s="2">
        <f t="shared" si="0"/>
        <v>158.06489699520006</v>
      </c>
      <c r="E58" s="2">
        <v>2.0458202244100701E-4</v>
      </c>
      <c r="F58" s="2">
        <v>7.6961808442093098E-4</v>
      </c>
      <c r="G58" s="2" t="s">
        <v>19</v>
      </c>
      <c r="H58" s="14">
        <v>2.5806489699520001</v>
      </c>
      <c r="I58" s="15">
        <v>8.4738436150234107E-3</v>
      </c>
      <c r="J58" s="2">
        <v>5.3132570460974003E-3</v>
      </c>
      <c r="K58" s="2">
        <f t="shared" si="1"/>
        <v>-37.298146065883927</v>
      </c>
      <c r="L58" s="2">
        <v>2.78024956154896E-2</v>
      </c>
      <c r="M58" s="2">
        <v>5.6317875733940502E-2</v>
      </c>
      <c r="N58" s="2" t="s">
        <v>19</v>
      </c>
      <c r="O58" s="14">
        <v>0.62701853934116103</v>
      </c>
      <c r="P58" s="15">
        <v>2.1868015796644501E-2</v>
      </c>
      <c r="Q58" s="2">
        <v>5.3132570460974003E-3</v>
      </c>
      <c r="R58" s="2">
        <f t="shared" si="2"/>
        <v>-75.703067459313417</v>
      </c>
      <c r="S58" s="16">
        <v>1.40489479807282E-5</v>
      </c>
      <c r="T58" s="16">
        <v>5.8414046867238402E-5</v>
      </c>
      <c r="U58" s="2" t="s">
        <v>19</v>
      </c>
      <c r="V58" s="14">
        <v>0.242969325406866</v>
      </c>
      <c r="W58" s="9"/>
    </row>
    <row r="59" spans="1:23" x14ac:dyDescent="0.2">
      <c r="A59" s="13" t="s">
        <v>70</v>
      </c>
      <c r="B59" s="2">
        <v>7.9469944356025499E-4</v>
      </c>
      <c r="C59" s="2">
        <v>2.4284972637254399E-3</v>
      </c>
      <c r="D59" s="2">
        <f t="shared" si="0"/>
        <v>205.58688362052547</v>
      </c>
      <c r="E59" s="2">
        <v>2.6592078099357801E-3</v>
      </c>
      <c r="F59" s="2">
        <v>6.1787475583801902E-3</v>
      </c>
      <c r="G59" s="2" t="s">
        <v>19</v>
      </c>
      <c r="H59" s="14">
        <v>3.0558688362052502</v>
      </c>
      <c r="I59" s="15">
        <v>7.9469944356025499E-4</v>
      </c>
      <c r="J59" s="2">
        <v>7.2492813366955002E-5</v>
      </c>
      <c r="K59" s="2">
        <f t="shared" si="1"/>
        <v>-90.877958459089001</v>
      </c>
      <c r="L59" s="2">
        <v>1.1858389388087E-6</v>
      </c>
      <c r="M59" s="2">
        <v>1.17101595207359E-5</v>
      </c>
      <c r="N59" s="2" t="s">
        <v>19</v>
      </c>
      <c r="O59" s="14">
        <v>9.1220415409109995E-2</v>
      </c>
      <c r="P59" s="15">
        <v>2.4284972637254399E-3</v>
      </c>
      <c r="Q59" s="16">
        <v>7.2492813366955002E-5</v>
      </c>
      <c r="R59" s="2">
        <f t="shared" si="2"/>
        <v>-97.014910642487322</v>
      </c>
      <c r="S59" s="16">
        <v>3.84142067577507E-8</v>
      </c>
      <c r="T59" s="16">
        <v>5.0578705564371702E-7</v>
      </c>
      <c r="U59" s="2" t="s">
        <v>19</v>
      </c>
      <c r="V59" s="14">
        <v>2.9850893575126901E-2</v>
      </c>
      <c r="W59" s="9"/>
    </row>
    <row r="60" spans="1:23" x14ac:dyDescent="0.2">
      <c r="A60" s="13" t="s">
        <v>71</v>
      </c>
      <c r="B60" s="2">
        <v>5.7484865988673595E-4</v>
      </c>
      <c r="C60" s="2">
        <v>4.4728013781864402E-4</v>
      </c>
      <c r="D60" s="2">
        <f t="shared" si="0"/>
        <v>-22.191670777005399</v>
      </c>
      <c r="E60" s="2">
        <v>0.59168706145816796</v>
      </c>
      <c r="F60" s="2">
        <v>0.67743880949558399</v>
      </c>
      <c r="G60" s="2" t="s">
        <v>17</v>
      </c>
      <c r="H60" s="14">
        <v>0.77808329222994599</v>
      </c>
      <c r="I60" s="15">
        <v>5.7484865988673595E-4</v>
      </c>
      <c r="J60" s="2">
        <v>4.9542360019493796E-4</v>
      </c>
      <c r="K60" s="2">
        <f t="shared" si="1"/>
        <v>-13.816690415082004</v>
      </c>
      <c r="L60" s="2">
        <v>0.74254120031376503</v>
      </c>
      <c r="M60" s="2">
        <v>0.79271290303766795</v>
      </c>
      <c r="N60" s="2" t="s">
        <v>17</v>
      </c>
      <c r="O60" s="14">
        <v>0.86183309584918</v>
      </c>
      <c r="P60" s="15">
        <v>4.4728013781864402E-4</v>
      </c>
      <c r="Q60" s="2">
        <v>4.9542360019493796E-4</v>
      </c>
      <c r="R60" s="2">
        <f t="shared" si="2"/>
        <v>10.763603904051374</v>
      </c>
      <c r="S60" s="2">
        <v>0.82827329534624805</v>
      </c>
      <c r="T60" s="2">
        <v>0.82827329534624805</v>
      </c>
      <c r="U60" s="2" t="s">
        <v>17</v>
      </c>
      <c r="V60" s="14">
        <v>1.10763603904051</v>
      </c>
      <c r="W60" s="9"/>
    </row>
    <row r="61" spans="1:23" x14ac:dyDescent="0.2">
      <c r="A61" s="13" t="s">
        <v>72</v>
      </c>
      <c r="B61" s="2">
        <v>8.6464600833263301E-3</v>
      </c>
      <c r="C61" s="2">
        <v>2.2439391092325602E-2</v>
      </c>
      <c r="D61" s="2">
        <f t="shared" si="0"/>
        <v>159.52113207111543</v>
      </c>
      <c r="E61" s="2">
        <v>5.13415696701165E-4</v>
      </c>
      <c r="F61" s="2">
        <v>1.5599938476689201E-3</v>
      </c>
      <c r="G61" s="2" t="s">
        <v>19</v>
      </c>
      <c r="H61" s="14">
        <v>2.59521132071115</v>
      </c>
      <c r="I61" s="15">
        <v>8.6464600833263301E-3</v>
      </c>
      <c r="J61" s="2">
        <v>5.3734806867674796E-3</v>
      </c>
      <c r="K61" s="2">
        <f t="shared" si="1"/>
        <v>-37.85340318485251</v>
      </c>
      <c r="L61" s="2">
        <v>2.7038979176192499E-2</v>
      </c>
      <c r="M61" s="2">
        <v>5.6212614603137097E-2</v>
      </c>
      <c r="N61" s="2" t="s">
        <v>19</v>
      </c>
      <c r="O61" s="14">
        <v>0.62146596815147503</v>
      </c>
      <c r="P61" s="15">
        <v>2.2439391092325602E-2</v>
      </c>
      <c r="Q61" s="2">
        <v>5.3734806867674796E-3</v>
      </c>
      <c r="R61" s="2">
        <f t="shared" si="2"/>
        <v>-76.053357844432597</v>
      </c>
      <c r="S61" s="16">
        <v>2.6382627359744001E-5</v>
      </c>
      <c r="T61" s="2">
        <v>1.0421137807098899E-4</v>
      </c>
      <c r="U61" s="2" t="s">
        <v>19</v>
      </c>
      <c r="V61" s="14">
        <v>0.23946642155567399</v>
      </c>
      <c r="W61" s="9"/>
    </row>
    <row r="62" spans="1:23" x14ac:dyDescent="0.2">
      <c r="A62" s="13" t="s">
        <v>73</v>
      </c>
      <c r="B62" s="2">
        <v>2.29985293280707E-5</v>
      </c>
      <c r="C62" s="2">
        <v>1.72377279689524E-5</v>
      </c>
      <c r="D62" s="2">
        <f t="shared" si="0"/>
        <v>-25.048564092691755</v>
      </c>
      <c r="E62" s="2" t="s">
        <v>46</v>
      </c>
      <c r="F62" s="2" t="s">
        <v>46</v>
      </c>
      <c r="G62" s="2" t="s">
        <v>46</v>
      </c>
      <c r="H62" s="14">
        <v>0.74951435907308195</v>
      </c>
      <c r="I62" s="15">
        <v>2.29985293280707E-5</v>
      </c>
      <c r="J62" s="2">
        <v>0</v>
      </c>
      <c r="K62" s="2">
        <f t="shared" si="1"/>
        <v>-100</v>
      </c>
      <c r="L62" s="2" t="s">
        <v>46</v>
      </c>
      <c r="M62" s="2" t="s">
        <v>46</v>
      </c>
      <c r="N62" s="2" t="s">
        <v>46</v>
      </c>
      <c r="O62" s="14">
        <v>0</v>
      </c>
      <c r="P62" s="17">
        <v>1.72377279689524E-5</v>
      </c>
      <c r="Q62" s="2">
        <v>0</v>
      </c>
      <c r="R62" s="2">
        <f t="shared" si="2"/>
        <v>-100</v>
      </c>
      <c r="S62" s="2" t="s">
        <v>46</v>
      </c>
      <c r="T62" s="2" t="s">
        <v>46</v>
      </c>
      <c r="U62" s="2" t="s">
        <v>46</v>
      </c>
      <c r="V62" s="14">
        <v>0</v>
      </c>
      <c r="W62" s="9"/>
    </row>
    <row r="63" spans="1:23" x14ac:dyDescent="0.2">
      <c r="A63" s="13" t="s">
        <v>74</v>
      </c>
      <c r="B63" s="2">
        <v>1.99935362261951E-4</v>
      </c>
      <c r="C63" s="2">
        <v>5.51443595292633E-5</v>
      </c>
      <c r="D63" s="2">
        <f t="shared" si="0"/>
        <v>-72.418906337832155</v>
      </c>
      <c r="E63" s="2">
        <v>0.18571506298649901</v>
      </c>
      <c r="F63" s="2">
        <v>0.25295672372299</v>
      </c>
      <c r="G63" s="2" t="s">
        <v>17</v>
      </c>
      <c r="H63" s="14">
        <v>0.27581093662167799</v>
      </c>
      <c r="I63" s="15">
        <v>1.99935362261951E-4</v>
      </c>
      <c r="J63" s="2">
        <v>3.3026499517833901E-5</v>
      </c>
      <c r="K63" s="2">
        <f t="shared" si="1"/>
        <v>-83.481411620139866</v>
      </c>
      <c r="L63" s="2">
        <v>5.69456584927929E-2</v>
      </c>
      <c r="M63" s="2">
        <v>0.104621093510015</v>
      </c>
      <c r="N63" s="2" t="s">
        <v>17</v>
      </c>
      <c r="O63" s="14">
        <v>0.165185883798601</v>
      </c>
      <c r="P63" s="17">
        <v>5.51443595292633E-5</v>
      </c>
      <c r="Q63" s="16">
        <v>3.3026499517833901E-5</v>
      </c>
      <c r="R63" s="2">
        <f t="shared" si="2"/>
        <v>-40.109016044863445</v>
      </c>
      <c r="S63" s="2">
        <v>0.59637153452807501</v>
      </c>
      <c r="T63" s="2">
        <v>0.61991251615418397</v>
      </c>
      <c r="U63" s="2" t="s">
        <v>17</v>
      </c>
      <c r="V63" s="14">
        <v>0.59890983955136601</v>
      </c>
      <c r="W63" s="9"/>
    </row>
    <row r="64" spans="1:23" x14ac:dyDescent="0.2">
      <c r="A64" s="13" t="s">
        <v>75</v>
      </c>
      <c r="B64" s="2">
        <v>9.3729378374790596E-3</v>
      </c>
      <c r="C64" s="2">
        <v>2.07300451645199E-2</v>
      </c>
      <c r="D64" s="2">
        <f t="shared" si="0"/>
        <v>121.16913100210469</v>
      </c>
      <c r="E64" s="2">
        <v>8.3225327905651608E-3</v>
      </c>
      <c r="F64" s="2">
        <v>1.7396201137353701E-2</v>
      </c>
      <c r="G64" s="2" t="s">
        <v>23</v>
      </c>
      <c r="H64" s="14">
        <v>2.2116913100210498</v>
      </c>
      <c r="I64" s="15">
        <v>9.3729378374790596E-3</v>
      </c>
      <c r="J64" s="2">
        <v>8.4583021643288396E-3</v>
      </c>
      <c r="K64" s="2">
        <f t="shared" si="1"/>
        <v>-9.7582603129289502</v>
      </c>
      <c r="L64" s="2">
        <v>0.84821324173046497</v>
      </c>
      <c r="M64" s="2">
        <v>0.88169534337772004</v>
      </c>
      <c r="N64" s="2" t="s">
        <v>23</v>
      </c>
      <c r="O64" s="14">
        <v>0.90241739687071099</v>
      </c>
      <c r="P64" s="15">
        <v>2.07300451645199E-2</v>
      </c>
      <c r="Q64" s="2">
        <v>8.4583021643288396E-3</v>
      </c>
      <c r="R64" s="2">
        <f t="shared" si="2"/>
        <v>-59.197859448924504</v>
      </c>
      <c r="S64" s="2">
        <v>4.3157785388910297E-2</v>
      </c>
      <c r="T64" s="2">
        <v>6.19902735586167E-2</v>
      </c>
      <c r="U64" s="2" t="s">
        <v>23</v>
      </c>
      <c r="V64" s="14">
        <v>0.408021405510755</v>
      </c>
      <c r="W64" s="9"/>
    </row>
    <row r="65" spans="1:23" x14ac:dyDescent="0.2">
      <c r="A65" s="13" t="s">
        <v>76</v>
      </c>
      <c r="B65" s="2">
        <v>2.2901059000463901E-2</v>
      </c>
      <c r="C65" s="2">
        <v>6.63669849735255E-2</v>
      </c>
      <c r="D65" s="2">
        <f t="shared" si="0"/>
        <v>189.79875983980094</v>
      </c>
      <c r="E65" s="2">
        <v>9.4321436499275696E-5</v>
      </c>
      <c r="F65" s="2">
        <v>4.3831726373192798E-4</v>
      </c>
      <c r="G65" s="2" t="s">
        <v>19</v>
      </c>
      <c r="H65" s="14">
        <v>2.8979875983980001</v>
      </c>
      <c r="I65" s="15">
        <v>2.2901059000463901E-2</v>
      </c>
      <c r="J65" s="2">
        <v>4.0491022467163997E-3</v>
      </c>
      <c r="K65" s="2">
        <f t="shared" si="1"/>
        <v>-82.319148443596518</v>
      </c>
      <c r="L65" s="2">
        <v>2.68884827766543E-5</v>
      </c>
      <c r="M65" s="2">
        <v>1.63399241488899E-4</v>
      </c>
      <c r="N65" s="2" t="s">
        <v>19</v>
      </c>
      <c r="O65" s="14">
        <v>0.17680851556403401</v>
      </c>
      <c r="P65" s="15">
        <v>6.63669849735255E-2</v>
      </c>
      <c r="Q65" s="2">
        <v>4.0491022467163997E-3</v>
      </c>
      <c r="R65" s="2">
        <f t="shared" si="2"/>
        <v>-93.898920904224241</v>
      </c>
      <c r="S65" s="16">
        <v>1.74969572036668E-8</v>
      </c>
      <c r="T65" s="16">
        <v>2.7645192381793499E-7</v>
      </c>
      <c r="U65" s="2" t="s">
        <v>19</v>
      </c>
      <c r="V65" s="14">
        <v>6.1010790957757501E-2</v>
      </c>
      <c r="W65" s="9"/>
    </row>
    <row r="66" spans="1:23" x14ac:dyDescent="0.2">
      <c r="A66" s="13" t="s">
        <v>77</v>
      </c>
      <c r="B66" s="2">
        <v>6.1819319441207902E-6</v>
      </c>
      <c r="C66" s="2">
        <v>2.1549396918404001E-5</v>
      </c>
      <c r="D66" s="2">
        <f t="shared" si="0"/>
        <v>248.58677049814744</v>
      </c>
      <c r="E66" s="2">
        <v>7.2349626666019198E-2</v>
      </c>
      <c r="F66" s="2">
        <v>0.12425261970903299</v>
      </c>
      <c r="G66" s="2" t="s">
        <v>19</v>
      </c>
      <c r="H66" s="14">
        <v>3.4858677049814801</v>
      </c>
      <c r="I66" s="15">
        <v>6.1819319441207902E-6</v>
      </c>
      <c r="J66" s="2">
        <v>0</v>
      </c>
      <c r="K66" s="2">
        <f t="shared" si="1"/>
        <v>-100</v>
      </c>
      <c r="L66" s="2">
        <v>6.2904514759085702E-3</v>
      </c>
      <c r="M66" s="2">
        <v>1.7136057468854399E-2</v>
      </c>
      <c r="N66" s="2" t="s">
        <v>19</v>
      </c>
      <c r="O66" s="14">
        <v>0</v>
      </c>
      <c r="P66" s="17">
        <v>2.1549396918404001E-5</v>
      </c>
      <c r="Q66" s="2">
        <v>0</v>
      </c>
      <c r="R66" s="2">
        <f t="shared" si="2"/>
        <v>-100</v>
      </c>
      <c r="S66" s="2">
        <v>2.3868964460401002E-3</v>
      </c>
      <c r="T66" s="2">
        <v>5.38756626391908E-3</v>
      </c>
      <c r="U66" s="2" t="s">
        <v>19</v>
      </c>
      <c r="V66" s="14">
        <v>0</v>
      </c>
      <c r="W66" s="9"/>
    </row>
    <row r="67" spans="1:23" x14ac:dyDescent="0.2">
      <c r="A67" s="13" t="s">
        <v>78</v>
      </c>
      <c r="B67" s="2">
        <v>1.6471328779742501E-3</v>
      </c>
      <c r="C67" s="2">
        <v>5.7505860282243502E-3</v>
      </c>
      <c r="D67" s="2">
        <f t="shared" si="0"/>
        <v>249.12702582300409</v>
      </c>
      <c r="E67" s="2">
        <v>7.0195840110754402E-5</v>
      </c>
      <c r="F67" s="2">
        <v>4.23451041549139E-4</v>
      </c>
      <c r="G67" s="2" t="s">
        <v>17</v>
      </c>
      <c r="H67" s="14">
        <v>3.4912702582300299</v>
      </c>
      <c r="I67" s="15">
        <v>1.6471328779742501E-3</v>
      </c>
      <c r="J67" s="2">
        <v>5.1418606146515201E-4</v>
      </c>
      <c r="K67" s="2">
        <f t="shared" si="1"/>
        <v>-68.782964122631611</v>
      </c>
      <c r="L67" s="2">
        <v>1.4640315085443E-4</v>
      </c>
      <c r="M67" s="2">
        <v>6.8034405397058597E-4</v>
      </c>
      <c r="N67" s="2" t="s">
        <v>17</v>
      </c>
      <c r="O67" s="14">
        <v>0.31217035877368299</v>
      </c>
      <c r="P67" s="15">
        <v>5.7505860282243502E-3</v>
      </c>
      <c r="Q67" s="2">
        <v>5.1418606146515201E-4</v>
      </c>
      <c r="R67" s="2">
        <f t="shared" si="2"/>
        <v>-91.058545008430713</v>
      </c>
      <c r="S67" s="16">
        <v>1.74342263152405E-14</v>
      </c>
      <c r="T67" s="16">
        <v>1.3773038789040001E-12</v>
      </c>
      <c r="U67" s="2" t="s">
        <v>17</v>
      </c>
      <c r="V67" s="14">
        <v>8.9414549915692795E-2</v>
      </c>
      <c r="W67" s="9"/>
    </row>
    <row r="68" spans="1:23" x14ac:dyDescent="0.2">
      <c r="A68" s="13" t="s">
        <v>79</v>
      </c>
      <c r="B68" s="2">
        <v>6.5306389487450799E-6</v>
      </c>
      <c r="C68" s="2">
        <v>2.8088863956034199E-5</v>
      </c>
      <c r="D68" s="2">
        <f t="shared" si="0"/>
        <v>330.10897059975616</v>
      </c>
      <c r="E68" s="2">
        <v>0.184822072695386</v>
      </c>
      <c r="F68" s="2">
        <v>0.25295672372299</v>
      </c>
      <c r="G68" s="2" t="s">
        <v>17</v>
      </c>
      <c r="H68" s="14">
        <v>4.3010897059975601</v>
      </c>
      <c r="I68" s="15">
        <v>6.5306389487450799E-6</v>
      </c>
      <c r="J68" s="2">
        <v>1.7991382127960699E-6</v>
      </c>
      <c r="K68" s="2">
        <f t="shared" si="1"/>
        <v>-72.450808765935676</v>
      </c>
      <c r="L68" s="2">
        <v>0.25623289254508302</v>
      </c>
      <c r="M68" s="2">
        <v>0.36147140198324201</v>
      </c>
      <c r="N68" s="2" t="s">
        <v>17</v>
      </c>
      <c r="O68" s="14">
        <v>0.27549191234064302</v>
      </c>
      <c r="P68" s="17">
        <v>2.8088863956034199E-5</v>
      </c>
      <c r="Q68" s="16">
        <v>1.7991382127960699E-6</v>
      </c>
      <c r="R68" s="2">
        <f t="shared" si="2"/>
        <v>-93.594834537943029</v>
      </c>
      <c r="S68" s="2">
        <v>1.6443413025172701E-2</v>
      </c>
      <c r="T68" s="2">
        <v>2.7586143847797E-2</v>
      </c>
      <c r="U68" s="2" t="s">
        <v>17</v>
      </c>
      <c r="V68" s="14">
        <v>6.4051654620569595E-2</v>
      </c>
      <c r="W68" s="9"/>
    </row>
    <row r="69" spans="1:23" x14ac:dyDescent="0.2">
      <c r="A69" s="13" t="s">
        <v>80</v>
      </c>
      <c r="B69" s="2">
        <v>1.9200435773950402E-5</v>
      </c>
      <c r="C69" s="2">
        <v>2.8773335174826799E-6</v>
      </c>
      <c r="D69" s="2">
        <f t="shared" si="0"/>
        <v>-85.014228055248537</v>
      </c>
      <c r="E69" s="2">
        <v>9.3954302314405297E-2</v>
      </c>
      <c r="F69" s="2">
        <v>0.14273826697765399</v>
      </c>
      <c r="G69" s="2" t="s">
        <v>17</v>
      </c>
      <c r="H69" s="14">
        <v>0.149857719447514</v>
      </c>
      <c r="I69" s="15">
        <v>1.9200435773950402E-5</v>
      </c>
      <c r="J69" s="2">
        <v>1.1291200386968901E-5</v>
      </c>
      <c r="K69" s="2">
        <f t="shared" si="1"/>
        <v>-41.192999367817016</v>
      </c>
      <c r="L69" s="2">
        <v>0.60922791120489195</v>
      </c>
      <c r="M69" s="2">
        <v>0.68755721407409198</v>
      </c>
      <c r="N69" s="2" t="s">
        <v>17</v>
      </c>
      <c r="O69" s="14">
        <v>0.58807000632183104</v>
      </c>
      <c r="P69" s="17">
        <v>2.8773335174826799E-6</v>
      </c>
      <c r="Q69" s="16">
        <v>1.1291200386968901E-5</v>
      </c>
      <c r="R69" s="2">
        <f t="shared" si="2"/>
        <v>292.41889472887175</v>
      </c>
      <c r="S69" s="2">
        <v>0.23040516101809799</v>
      </c>
      <c r="T69" s="2">
        <v>0.267676584123967</v>
      </c>
      <c r="U69" s="2" t="s">
        <v>17</v>
      </c>
      <c r="V69" s="14">
        <v>3.9241889472887301</v>
      </c>
      <c r="W69" s="9"/>
    </row>
    <row r="70" spans="1:23" x14ac:dyDescent="0.2">
      <c r="A70" s="13" t="s">
        <v>81</v>
      </c>
      <c r="B70" s="2">
        <v>1.75808687640435E-4</v>
      </c>
      <c r="C70" s="2">
        <v>4.4128669555139799E-4</v>
      </c>
      <c r="D70" s="2">
        <f t="shared" si="0"/>
        <v>151.00391879036161</v>
      </c>
      <c r="E70" s="2">
        <v>1.96044840275449E-4</v>
      </c>
      <c r="F70" s="2">
        <v>7.6961808442093098E-4</v>
      </c>
      <c r="G70" s="2" t="s">
        <v>23</v>
      </c>
      <c r="H70" s="14">
        <v>2.5100391879036201</v>
      </c>
      <c r="I70" s="15">
        <v>1.75808687640435E-4</v>
      </c>
      <c r="J70" s="2">
        <v>2.9526093099069099E-4</v>
      </c>
      <c r="K70" s="2">
        <f t="shared" si="1"/>
        <v>67.944448567047189</v>
      </c>
      <c r="L70" s="2">
        <v>0.364253460803799</v>
      </c>
      <c r="M70" s="2">
        <v>0.47173808858196897</v>
      </c>
      <c r="N70" s="2" t="s">
        <v>23</v>
      </c>
      <c r="O70" s="14">
        <v>1.67944448567048</v>
      </c>
      <c r="P70" s="15">
        <v>4.4128669555139799E-4</v>
      </c>
      <c r="Q70" s="2">
        <v>2.9526093099069099E-4</v>
      </c>
      <c r="R70" s="2">
        <f t="shared" si="2"/>
        <v>-33.090905760991596</v>
      </c>
      <c r="S70" s="2">
        <v>0.27811386174056901</v>
      </c>
      <c r="T70" s="2">
        <v>0.31387135825007101</v>
      </c>
      <c r="U70" s="2" t="s">
        <v>23</v>
      </c>
      <c r="V70" s="14">
        <v>0.66909094239008504</v>
      </c>
      <c r="W70" s="9"/>
    </row>
    <row r="71" spans="1:23" x14ac:dyDescent="0.2">
      <c r="A71" s="13" t="s">
        <v>82</v>
      </c>
      <c r="B71" s="2">
        <v>1.1449369051033001E-3</v>
      </c>
      <c r="C71" s="2">
        <v>1.81765356036555E-3</v>
      </c>
      <c r="D71" s="2">
        <f t="shared" si="0"/>
        <v>58.755784031745847</v>
      </c>
      <c r="E71" s="2">
        <v>0.120226310355288</v>
      </c>
      <c r="F71" s="2">
        <v>0.172688700328504</v>
      </c>
      <c r="G71" s="2" t="s">
        <v>23</v>
      </c>
      <c r="H71" s="14">
        <v>1.5875578403174599</v>
      </c>
      <c r="I71" s="15">
        <v>1.1449369051033001E-3</v>
      </c>
      <c r="J71" s="2">
        <v>4.9441915829723205E-4</v>
      </c>
      <c r="K71" s="2">
        <f t="shared" si="1"/>
        <v>-56.81690789304902</v>
      </c>
      <c r="L71" s="2">
        <v>3.9632763857349797E-2</v>
      </c>
      <c r="M71" s="2">
        <v>7.6365569383674003E-2</v>
      </c>
      <c r="N71" s="2" t="s">
        <v>23</v>
      </c>
      <c r="O71" s="14">
        <v>0.43183092106950999</v>
      </c>
      <c r="P71" s="15">
        <v>1.81765356036555E-3</v>
      </c>
      <c r="Q71" s="2">
        <v>4.9441915829723205E-4</v>
      </c>
      <c r="R71" s="2">
        <f t="shared" si="2"/>
        <v>-72.799043278753345</v>
      </c>
      <c r="S71" s="2">
        <v>2.06731263883382E-3</v>
      </c>
      <c r="T71" s="2">
        <v>4.8034617196432801E-3</v>
      </c>
      <c r="U71" s="2" t="s">
        <v>23</v>
      </c>
      <c r="V71" s="14">
        <v>0.272009567212466</v>
      </c>
      <c r="W71" s="9"/>
    </row>
    <row r="72" spans="1:23" x14ac:dyDescent="0.2">
      <c r="A72" s="13" t="s">
        <v>83</v>
      </c>
      <c r="B72" s="2">
        <v>3.8436681785456802E-5</v>
      </c>
      <c r="C72" s="2">
        <v>3.8246680110425103E-5</v>
      </c>
      <c r="D72" s="2">
        <f t="shared" si="0"/>
        <v>-0.49432382350858689</v>
      </c>
      <c r="E72" s="2">
        <v>0.89467970232665395</v>
      </c>
      <c r="F72" s="2">
        <v>0.92800842355311497</v>
      </c>
      <c r="G72" s="2" t="s">
        <v>19</v>
      </c>
      <c r="H72" s="14">
        <v>0.99505676176491398</v>
      </c>
      <c r="I72" s="15">
        <v>3.8436681785456802E-5</v>
      </c>
      <c r="J72" s="2">
        <v>0</v>
      </c>
      <c r="K72" s="2">
        <f t="shared" si="1"/>
        <v>-100</v>
      </c>
      <c r="L72" s="2">
        <v>4.5080172120742596E-3</v>
      </c>
      <c r="M72" s="2">
        <v>1.2719048562638099E-2</v>
      </c>
      <c r="N72" s="2" t="s">
        <v>19</v>
      </c>
      <c r="O72" s="14">
        <v>0</v>
      </c>
      <c r="P72" s="17">
        <v>3.8246680110425103E-5</v>
      </c>
      <c r="Q72" s="2">
        <v>0</v>
      </c>
      <c r="R72" s="2">
        <f t="shared" si="2"/>
        <v>-100</v>
      </c>
      <c r="S72" s="2">
        <v>4.5177077017144003E-3</v>
      </c>
      <c r="T72" s="2">
        <v>9.6459164442010206E-3</v>
      </c>
      <c r="U72" s="2" t="s">
        <v>19</v>
      </c>
      <c r="V72" s="14">
        <v>0</v>
      </c>
      <c r="W72" s="9"/>
    </row>
    <row r="73" spans="1:23" x14ac:dyDescent="0.2">
      <c r="A73" s="13" t="s">
        <v>84</v>
      </c>
      <c r="B73" s="2">
        <v>5.8191421938672602E-4</v>
      </c>
      <c r="C73" s="2">
        <v>3.1185891564730899E-4</v>
      </c>
      <c r="D73" s="2">
        <f t="shared" si="0"/>
        <v>-46.408094997923541</v>
      </c>
      <c r="E73" s="2">
        <v>0.181301515699066</v>
      </c>
      <c r="F73" s="2">
        <v>0.25295672372299</v>
      </c>
      <c r="G73" s="2" t="s">
        <v>19</v>
      </c>
      <c r="H73" s="14">
        <v>0.53591905002076501</v>
      </c>
      <c r="I73" s="15">
        <v>5.8191421938672602E-4</v>
      </c>
      <c r="J73" s="2">
        <v>1.5234428776992099E-4</v>
      </c>
      <c r="K73" s="2">
        <f t="shared" si="1"/>
        <v>-73.820146905762982</v>
      </c>
      <c r="L73" s="2">
        <v>7.6596458826915295E-4</v>
      </c>
      <c r="M73" s="2">
        <v>3.0255601236631601E-3</v>
      </c>
      <c r="N73" s="2" t="s">
        <v>19</v>
      </c>
      <c r="O73" s="14">
        <v>0.26179853094237099</v>
      </c>
      <c r="P73" s="15">
        <v>3.1185891564730899E-4</v>
      </c>
      <c r="Q73" s="2">
        <v>1.5234428776992099E-4</v>
      </c>
      <c r="R73" s="2">
        <f t="shared" si="2"/>
        <v>-51.149612813310775</v>
      </c>
      <c r="S73" s="2">
        <v>3.3644986383353898E-3</v>
      </c>
      <c r="T73" s="2">
        <v>7.3832053452359998E-3</v>
      </c>
      <c r="U73" s="2" t="s">
        <v>19</v>
      </c>
      <c r="V73" s="14">
        <v>0.48850387186689298</v>
      </c>
      <c r="W73" s="9"/>
    </row>
    <row r="74" spans="1:23" x14ac:dyDescent="0.2">
      <c r="A74" s="13" t="s">
        <v>85</v>
      </c>
      <c r="B74" s="2">
        <v>3.3188087889563699E-4</v>
      </c>
      <c r="C74" s="2">
        <v>4.0960137034867799E-4</v>
      </c>
      <c r="D74" s="2">
        <f t="shared" si="0"/>
        <v>23.418188993491526</v>
      </c>
      <c r="E74" s="2">
        <v>0.29158827263055997</v>
      </c>
      <c r="F74" s="2">
        <v>0.371539895771197</v>
      </c>
      <c r="G74" s="2" t="s">
        <v>23</v>
      </c>
      <c r="H74" s="14">
        <v>1.23418188993492</v>
      </c>
      <c r="I74" s="15">
        <v>3.3188087889563699E-4</v>
      </c>
      <c r="J74" s="2">
        <v>1.6519754362182199E-4</v>
      </c>
      <c r="K74" s="2">
        <f t="shared" si="1"/>
        <v>-50.223844117946335</v>
      </c>
      <c r="L74" s="2">
        <v>5.6641896911427798E-2</v>
      </c>
      <c r="M74" s="2">
        <v>0.104621093510015</v>
      </c>
      <c r="N74" s="2" t="s">
        <v>23</v>
      </c>
      <c r="O74" s="14">
        <v>0.49776155882053502</v>
      </c>
      <c r="P74" s="15">
        <v>4.0960137034867799E-4</v>
      </c>
      <c r="Q74" s="2">
        <v>1.6519754362182199E-4</v>
      </c>
      <c r="R74" s="2">
        <f t="shared" si="2"/>
        <v>-59.668703383195322</v>
      </c>
      <c r="S74" s="2">
        <v>6.2266863294443602E-3</v>
      </c>
      <c r="T74" s="2">
        <v>1.22977055006526E-2</v>
      </c>
      <c r="U74" s="2" t="s">
        <v>23</v>
      </c>
      <c r="V74" s="14">
        <v>0.40331296616804602</v>
      </c>
      <c r="W74" s="9"/>
    </row>
    <row r="75" spans="1:23" x14ac:dyDescent="0.2">
      <c r="A75" s="13" t="s">
        <v>86</v>
      </c>
      <c r="B75" s="2">
        <v>4.1181225726993299E-3</v>
      </c>
      <c r="C75" s="2">
        <v>1.6648090708124001E-2</v>
      </c>
      <c r="D75" s="2">
        <f t="shared" ref="D75:D89" si="3">((C75-B75)/B75)*100</f>
        <v>304.2640891383565</v>
      </c>
      <c r="E75" s="2">
        <v>5.1915995970991203E-7</v>
      </c>
      <c r="F75" s="2">
        <v>1.02534092042708E-5</v>
      </c>
      <c r="G75" s="2" t="s">
        <v>19</v>
      </c>
      <c r="H75" s="14">
        <v>4.0426408913835798</v>
      </c>
      <c r="I75" s="15">
        <v>4.1181225726993299E-3</v>
      </c>
      <c r="J75" s="2">
        <v>1.33527238616564E-3</v>
      </c>
      <c r="K75" s="2">
        <f t="shared" ref="K75:K89" si="4">((J75-I75)/I75)*100</f>
        <v>-67.575700756998074</v>
      </c>
      <c r="L75" s="2">
        <v>2.3767692810273399E-4</v>
      </c>
      <c r="M75" s="2">
        <v>1.0431376288953301E-3</v>
      </c>
      <c r="N75" s="2" t="s">
        <v>19</v>
      </c>
      <c r="O75" s="14">
        <v>0.32424299243001897</v>
      </c>
      <c r="P75" s="15">
        <v>1.6648090708124001E-2</v>
      </c>
      <c r="Q75" s="2">
        <v>1.33527238616564E-3</v>
      </c>
      <c r="R75" s="2">
        <f t="shared" ref="R75:R89" si="5">((Q75-P75)/P75)*100</f>
        <v>-91.979426292325229</v>
      </c>
      <c r="S75" s="16">
        <v>4.8504172833944603E-9</v>
      </c>
      <c r="T75" s="16">
        <v>9.5795741347040694E-8</v>
      </c>
      <c r="U75" s="2" t="s">
        <v>19</v>
      </c>
      <c r="V75" s="14">
        <v>8.0205737076747399E-2</v>
      </c>
      <c r="W75" s="9"/>
    </row>
    <row r="76" spans="1:23" x14ac:dyDescent="0.2">
      <c r="A76" s="13" t="s">
        <v>87</v>
      </c>
      <c r="B76" s="2">
        <v>1.18959174853607E-4</v>
      </c>
      <c r="C76" s="2">
        <v>1.90702315947072E-4</v>
      </c>
      <c r="D76" s="2">
        <f t="shared" si="3"/>
        <v>60.309043990724732</v>
      </c>
      <c r="E76" s="2">
        <v>6.8909252995344894E-2</v>
      </c>
      <c r="F76" s="2">
        <v>0.120974021925161</v>
      </c>
      <c r="G76" s="2" t="s">
        <v>23</v>
      </c>
      <c r="H76" s="14">
        <v>1.6030904399072501</v>
      </c>
      <c r="I76" s="15">
        <v>1.18959174853607E-4</v>
      </c>
      <c r="J76" s="2">
        <v>1.09799388651706E-4</v>
      </c>
      <c r="K76" s="2">
        <f t="shared" si="4"/>
        <v>-7.6999409361851843</v>
      </c>
      <c r="L76" s="2">
        <v>0.79923808678347297</v>
      </c>
      <c r="M76" s="2">
        <v>0.84186411807859096</v>
      </c>
      <c r="N76" s="2" t="s">
        <v>23</v>
      </c>
      <c r="O76" s="14">
        <v>0.92300059063814299</v>
      </c>
      <c r="P76" s="15">
        <v>1.90702315947072E-4</v>
      </c>
      <c r="Q76" s="2">
        <v>1.09799388651706E-4</v>
      </c>
      <c r="R76" s="2">
        <f t="shared" si="5"/>
        <v>-42.423673196407321</v>
      </c>
      <c r="S76" s="2">
        <v>0.13283198667334001</v>
      </c>
      <c r="T76" s="2">
        <v>0.16925366043861001</v>
      </c>
      <c r="U76" s="2" t="s">
        <v>23</v>
      </c>
      <c r="V76" s="14">
        <v>0.57576326803592304</v>
      </c>
      <c r="W76" s="9"/>
    </row>
    <row r="77" spans="1:23" x14ac:dyDescent="0.2">
      <c r="A77" s="13" t="s">
        <v>88</v>
      </c>
      <c r="B77" s="2">
        <v>3.3243546896165798E-5</v>
      </c>
      <c r="C77" s="2">
        <v>2.26862005477929E-5</v>
      </c>
      <c r="D77" s="2">
        <f t="shared" si="3"/>
        <v>-31.757581046776174</v>
      </c>
      <c r="E77" s="2">
        <v>0.107888785678819</v>
      </c>
      <c r="F77" s="2">
        <v>0.16081535978541001</v>
      </c>
      <c r="G77" s="2" t="s">
        <v>17</v>
      </c>
      <c r="H77" s="14">
        <v>0.68242418953223904</v>
      </c>
      <c r="I77" s="15">
        <v>3.3243546896165798E-5</v>
      </c>
      <c r="J77" s="2">
        <v>1.1525453477827099E-5</v>
      </c>
      <c r="K77" s="2">
        <f t="shared" si="4"/>
        <v>-65.33025337571182</v>
      </c>
      <c r="L77" s="2">
        <v>8.4005471389362204E-8</v>
      </c>
      <c r="M77" s="2">
        <v>1.6591080599399E-6</v>
      </c>
      <c r="N77" s="2" t="s">
        <v>17</v>
      </c>
      <c r="O77" s="14">
        <v>0.346697466242881</v>
      </c>
      <c r="P77" s="17">
        <v>2.26862005477929E-5</v>
      </c>
      <c r="Q77" s="16">
        <v>1.1525453477827099E-5</v>
      </c>
      <c r="R77" s="2">
        <f t="shared" si="5"/>
        <v>-49.196193282579479</v>
      </c>
      <c r="S77" s="2">
        <v>0.26714590742333899</v>
      </c>
      <c r="T77" s="2">
        <v>0.305862705600635</v>
      </c>
      <c r="U77" s="2" t="s">
        <v>17</v>
      </c>
      <c r="V77" s="14">
        <v>0.50803806717420297</v>
      </c>
      <c r="W77" s="9"/>
    </row>
    <row r="78" spans="1:23" x14ac:dyDescent="0.2">
      <c r="A78" s="13" t="s">
        <v>89</v>
      </c>
      <c r="B78" s="2">
        <v>6.0430976519433501E-4</v>
      </c>
      <c r="C78" s="2">
        <v>2.8642064299110302E-3</v>
      </c>
      <c r="D78" s="2">
        <f t="shared" si="3"/>
        <v>373.96328751860455</v>
      </c>
      <c r="E78" s="2">
        <v>1.5050573700508299E-4</v>
      </c>
      <c r="F78" s="2">
        <v>6.6055295685564204E-4</v>
      </c>
      <c r="G78" s="2" t="s">
        <v>17</v>
      </c>
      <c r="H78" s="14">
        <v>4.7396328751860404</v>
      </c>
      <c r="I78" s="15">
        <v>6.0430976519433501E-4</v>
      </c>
      <c r="J78" s="2">
        <v>3.9342031762434697E-4</v>
      </c>
      <c r="K78" s="2">
        <f t="shared" si="4"/>
        <v>-34.897574011925791</v>
      </c>
      <c r="L78" s="2">
        <v>0.28263582904989998</v>
      </c>
      <c r="M78" s="2">
        <v>0.38893152702126399</v>
      </c>
      <c r="N78" s="2" t="s">
        <v>17</v>
      </c>
      <c r="O78" s="14">
        <v>0.65102425988074297</v>
      </c>
      <c r="P78" s="15">
        <v>2.8642064299110302E-3</v>
      </c>
      <c r="Q78" s="2">
        <v>3.9342031762434697E-4</v>
      </c>
      <c r="R78" s="2">
        <f t="shared" si="5"/>
        <v>-86.264247104683463</v>
      </c>
      <c r="S78" s="16">
        <v>1.3207762986949199E-6</v>
      </c>
      <c r="T78" s="16">
        <v>9.4855752360816902E-6</v>
      </c>
      <c r="U78" s="2" t="s">
        <v>17</v>
      </c>
      <c r="V78" s="14">
        <v>0.137357528953166</v>
      </c>
      <c r="W78" s="9"/>
    </row>
    <row r="79" spans="1:23" x14ac:dyDescent="0.2">
      <c r="A79" s="13" t="s">
        <v>90</v>
      </c>
      <c r="B79" s="2">
        <v>1.2171946564149699E-3</v>
      </c>
      <c r="C79" s="2">
        <v>1.50496239809216E-3</v>
      </c>
      <c r="D79" s="2">
        <f t="shared" si="3"/>
        <v>23.641883421075701</v>
      </c>
      <c r="E79" s="2">
        <v>0.4196874802719</v>
      </c>
      <c r="F79" s="2">
        <v>0.51008170679200204</v>
      </c>
      <c r="G79" s="2" t="s">
        <v>19</v>
      </c>
      <c r="H79" s="14">
        <v>1.23641883421076</v>
      </c>
      <c r="I79" s="15">
        <v>1.2171946564149699E-3</v>
      </c>
      <c r="J79" s="2">
        <v>3.72553050613866E-3</v>
      </c>
      <c r="K79" s="2">
        <f t="shared" si="4"/>
        <v>206.07516115060403</v>
      </c>
      <c r="L79" s="2">
        <v>0.41825180768028603</v>
      </c>
      <c r="M79" s="2">
        <v>0.52447448899591498</v>
      </c>
      <c r="N79" s="2" t="s">
        <v>19</v>
      </c>
      <c r="O79" s="14">
        <v>3.06075161150605</v>
      </c>
      <c r="P79" s="15">
        <v>1.50496239809216E-3</v>
      </c>
      <c r="Q79" s="2">
        <v>3.72553050613866E-3</v>
      </c>
      <c r="R79" s="2">
        <f t="shared" si="5"/>
        <v>147.54974017035326</v>
      </c>
      <c r="S79" s="2">
        <v>0.70715464354719104</v>
      </c>
      <c r="T79" s="2">
        <v>0.71793162208939498</v>
      </c>
      <c r="U79" s="2" t="s">
        <v>19</v>
      </c>
      <c r="V79" s="14">
        <v>2.4754974017035298</v>
      </c>
      <c r="W79" s="9"/>
    </row>
    <row r="80" spans="1:23" x14ac:dyDescent="0.2">
      <c r="A80" s="13" t="s">
        <v>91</v>
      </c>
      <c r="B80" s="2">
        <v>8.0576852044851797E-6</v>
      </c>
      <c r="C80" s="2">
        <v>1.41830205851138E-5</v>
      </c>
      <c r="D80" s="2">
        <f t="shared" si="3"/>
        <v>76.018549064426736</v>
      </c>
      <c r="E80" s="2">
        <v>0.66933029466699101</v>
      </c>
      <c r="F80" s="2">
        <v>0.73440407331516999</v>
      </c>
      <c r="G80" s="2" t="s">
        <v>17</v>
      </c>
      <c r="H80" s="14">
        <v>1.76018549064427</v>
      </c>
      <c r="I80" s="15">
        <v>8.0576852044851797E-6</v>
      </c>
      <c r="J80" s="2">
        <v>1.1994254751973799E-6</v>
      </c>
      <c r="K80" s="2">
        <f t="shared" si="4"/>
        <v>-85.114515586563996</v>
      </c>
      <c r="L80" s="2">
        <v>0.17703973040749299</v>
      </c>
      <c r="M80" s="2">
        <v>0.26896420581138403</v>
      </c>
      <c r="N80" s="2" t="s">
        <v>17</v>
      </c>
      <c r="O80" s="14">
        <v>0.14885484413436001</v>
      </c>
      <c r="P80" s="17">
        <v>1.41830205851138E-5</v>
      </c>
      <c r="Q80" s="16">
        <v>1.1994254751973799E-6</v>
      </c>
      <c r="R80" s="2">
        <f t="shared" si="5"/>
        <v>-91.54322968087439</v>
      </c>
      <c r="S80" s="2">
        <v>8.3503932236853096E-2</v>
      </c>
      <c r="T80" s="2">
        <v>0.11780019011984599</v>
      </c>
      <c r="U80" s="2" t="s">
        <v>17</v>
      </c>
      <c r="V80" s="14">
        <v>8.4567703191256005E-2</v>
      </c>
      <c r="W80" s="9"/>
    </row>
    <row r="81" spans="1:23" x14ac:dyDescent="0.2">
      <c r="A81" s="13" t="s">
        <v>92</v>
      </c>
      <c r="B81" s="2">
        <v>4.4364171212388801E-5</v>
      </c>
      <c r="C81" s="2">
        <v>2.4898706228111299E-4</v>
      </c>
      <c r="D81" s="2">
        <f t="shared" si="3"/>
        <v>461.2345626589385</v>
      </c>
      <c r="E81" s="2">
        <v>2.42915763872165E-4</v>
      </c>
      <c r="F81" s="2">
        <v>8.7228842481368502E-4</v>
      </c>
      <c r="G81" s="2" t="s">
        <v>19</v>
      </c>
      <c r="H81" s="14">
        <v>5.6123456265893896</v>
      </c>
      <c r="I81" s="15">
        <v>4.4364171212388801E-5</v>
      </c>
      <c r="J81" s="2">
        <v>2.34953246624291E-5</v>
      </c>
      <c r="K81" s="2">
        <f t="shared" si="4"/>
        <v>-47.039865683621798</v>
      </c>
      <c r="L81" s="2">
        <v>7.7811101609881902E-2</v>
      </c>
      <c r="M81" s="2">
        <v>0.136601711715126</v>
      </c>
      <c r="N81" s="2" t="s">
        <v>19</v>
      </c>
      <c r="O81" s="14">
        <v>0.52960134316378304</v>
      </c>
      <c r="P81" s="15">
        <v>2.4898706228111299E-4</v>
      </c>
      <c r="Q81" s="16">
        <v>2.34953246624291E-5</v>
      </c>
      <c r="R81" s="2">
        <f t="shared" si="5"/>
        <v>-90.563636340308207</v>
      </c>
      <c r="S81" s="16">
        <v>1.65926697170446E-6</v>
      </c>
      <c r="T81" s="16">
        <v>1.00832377511271E-5</v>
      </c>
      <c r="U81" s="2" t="s">
        <v>19</v>
      </c>
      <c r="V81" s="14">
        <v>9.4363636596917905E-2</v>
      </c>
      <c r="W81" s="9"/>
    </row>
    <row r="82" spans="1:23" x14ac:dyDescent="0.2">
      <c r="A82" s="13" t="s">
        <v>93</v>
      </c>
      <c r="B82" s="2">
        <v>2.0100885380381099E-4</v>
      </c>
      <c r="C82" s="2">
        <v>4.0944796363851698E-4</v>
      </c>
      <c r="D82" s="2">
        <f t="shared" si="3"/>
        <v>103.69648196598698</v>
      </c>
      <c r="E82" s="2">
        <v>3.30291862885293E-2</v>
      </c>
      <c r="F82" s="2">
        <v>6.2126326590328997E-2</v>
      </c>
      <c r="G82" s="2" t="s">
        <v>19</v>
      </c>
      <c r="H82" s="14">
        <v>2.03696481965987</v>
      </c>
      <c r="I82" s="15">
        <v>2.0100885380381099E-4</v>
      </c>
      <c r="J82" s="2">
        <v>7.8207551703763002E-5</v>
      </c>
      <c r="K82" s="2">
        <f t="shared" si="4"/>
        <v>-61.092484125054867</v>
      </c>
      <c r="L82" s="2">
        <v>7.93715509228499E-3</v>
      </c>
      <c r="M82" s="2">
        <v>2.09011750763505E-2</v>
      </c>
      <c r="N82" s="2" t="s">
        <v>19</v>
      </c>
      <c r="O82" s="14">
        <v>0.38907515874945098</v>
      </c>
      <c r="P82" s="15">
        <v>4.0944796363851698E-4</v>
      </c>
      <c r="Q82" s="16">
        <v>7.8207551703763002E-5</v>
      </c>
      <c r="R82" s="2">
        <f t="shared" si="5"/>
        <v>-80.899269590015862</v>
      </c>
      <c r="S82" s="2">
        <v>2.19481818470275E-4</v>
      </c>
      <c r="T82" s="2">
        <v>6.8589029674075196E-4</v>
      </c>
      <c r="U82" s="2" t="s">
        <v>19</v>
      </c>
      <c r="V82" s="14">
        <v>0.19100730409984101</v>
      </c>
      <c r="W82" s="9"/>
    </row>
    <row r="83" spans="1:23" x14ac:dyDescent="0.2">
      <c r="A83" s="13" t="s">
        <v>94</v>
      </c>
      <c r="B83" s="2">
        <v>5.5513497094323402E-5</v>
      </c>
      <c r="C83" s="2">
        <v>1.6145886084145699E-5</v>
      </c>
      <c r="D83" s="2">
        <f t="shared" si="3"/>
        <v>-70.915386474910605</v>
      </c>
      <c r="E83" s="2">
        <v>6.4219845606759807E-2</v>
      </c>
      <c r="F83" s="2">
        <v>0.115303813703046</v>
      </c>
      <c r="G83" s="2" t="s">
        <v>17</v>
      </c>
      <c r="H83" s="14">
        <v>0.29084613525089298</v>
      </c>
      <c r="I83" s="15">
        <v>5.5513497094323402E-5</v>
      </c>
      <c r="J83" s="2">
        <v>1.34634794389672E-5</v>
      </c>
      <c r="K83" s="2">
        <f t="shared" si="4"/>
        <v>-75.747376505408582</v>
      </c>
      <c r="L83" s="2">
        <v>2.16821913868867E-2</v>
      </c>
      <c r="M83" s="2">
        <v>4.7580364432334599E-2</v>
      </c>
      <c r="N83" s="2" t="s">
        <v>17</v>
      </c>
      <c r="O83" s="14">
        <v>0.24252623494591399</v>
      </c>
      <c r="P83" s="17">
        <v>1.6145886084145699E-5</v>
      </c>
      <c r="Q83" s="16">
        <v>1.34634794389672E-5</v>
      </c>
      <c r="R83" s="2">
        <f t="shared" si="5"/>
        <v>-16.613561071835274</v>
      </c>
      <c r="S83" s="2">
        <v>0.70884388003762999</v>
      </c>
      <c r="T83" s="2">
        <v>0.71793162208939498</v>
      </c>
      <c r="U83" s="2" t="s">
        <v>17</v>
      </c>
      <c r="V83" s="14">
        <v>0.83386438928164897</v>
      </c>
      <c r="W83" s="9"/>
    </row>
    <row r="84" spans="1:23" x14ac:dyDescent="0.2">
      <c r="A84" s="13" t="s">
        <v>95</v>
      </c>
      <c r="B84" s="2">
        <v>1.46192472200459E-4</v>
      </c>
      <c r="C84" s="2">
        <v>2.92608482156768E-3</v>
      </c>
      <c r="D84" s="2">
        <f t="shared" si="3"/>
        <v>1901.5290647492673</v>
      </c>
      <c r="E84" s="2">
        <v>2.4735900103414598E-8</v>
      </c>
      <c r="F84" s="2">
        <v>9.7706805408487597E-7</v>
      </c>
      <c r="G84" s="2" t="s">
        <v>19</v>
      </c>
      <c r="H84" s="14">
        <v>20.015290647492598</v>
      </c>
      <c r="I84" s="15">
        <v>1.46192472200459E-4</v>
      </c>
      <c r="J84" s="2">
        <v>0</v>
      </c>
      <c r="K84" s="2">
        <f t="shared" si="4"/>
        <v>-100</v>
      </c>
      <c r="L84" s="2">
        <v>2.2083335021424498E-3</v>
      </c>
      <c r="M84" s="2">
        <v>7.2510409591416101E-3</v>
      </c>
      <c r="N84" s="2" t="s">
        <v>19</v>
      </c>
      <c r="O84" s="14">
        <v>0</v>
      </c>
      <c r="P84" s="15">
        <v>2.92608482156768E-3</v>
      </c>
      <c r="Q84" s="2">
        <v>0</v>
      </c>
      <c r="R84" s="2">
        <f t="shared" si="5"/>
        <v>-100</v>
      </c>
      <c r="S84" s="16">
        <v>4.6666043617630498E-11</v>
      </c>
      <c r="T84" s="16">
        <v>1.22887248193094E-9</v>
      </c>
      <c r="U84" s="2" t="s">
        <v>19</v>
      </c>
      <c r="V84" s="14">
        <v>0</v>
      </c>
      <c r="W84" s="9"/>
    </row>
    <row r="85" spans="1:23" x14ac:dyDescent="0.2">
      <c r="A85" s="13" t="s">
        <v>96</v>
      </c>
      <c r="B85" s="2">
        <v>1.5255060504580601E-4</v>
      </c>
      <c r="C85" s="2">
        <v>2.8930428989838599E-5</v>
      </c>
      <c r="D85" s="2">
        <f t="shared" si="3"/>
        <v>-81.035519996035603</v>
      </c>
      <c r="E85" s="2">
        <v>1.6708241958647399E-5</v>
      </c>
      <c r="F85" s="2">
        <v>1.3199511147331399E-4</v>
      </c>
      <c r="G85" s="2" t="s">
        <v>19</v>
      </c>
      <c r="H85" s="14">
        <v>0.18964480003964401</v>
      </c>
      <c r="I85" s="15">
        <v>1.5255060504580601E-4</v>
      </c>
      <c r="J85" s="2">
        <v>3.3590195906095201E-5</v>
      </c>
      <c r="K85" s="2">
        <f t="shared" si="4"/>
        <v>-77.980948750738051</v>
      </c>
      <c r="L85" s="2">
        <v>1.8779526449404799E-5</v>
      </c>
      <c r="M85" s="2">
        <v>1.23631882458581E-4</v>
      </c>
      <c r="N85" s="2" t="s">
        <v>19</v>
      </c>
      <c r="O85" s="14">
        <v>0.22019051249262001</v>
      </c>
      <c r="P85" s="17">
        <v>2.8930428989838599E-5</v>
      </c>
      <c r="Q85" s="16">
        <v>3.3590195906095201E-5</v>
      </c>
      <c r="R85" s="2">
        <f t="shared" si="5"/>
        <v>16.10680200384612</v>
      </c>
      <c r="S85" s="2">
        <v>0.51827483543092301</v>
      </c>
      <c r="T85" s="2">
        <v>0.55329340539247196</v>
      </c>
      <c r="U85" s="2" t="s">
        <v>19</v>
      </c>
      <c r="V85" s="14">
        <v>1.16106802003846</v>
      </c>
      <c r="W85" s="9"/>
    </row>
    <row r="86" spans="1:23" x14ac:dyDescent="0.2">
      <c r="A86" s="13" t="s">
        <v>97</v>
      </c>
      <c r="B86" s="2">
        <v>2.48031450000929E-3</v>
      </c>
      <c r="C86" s="2">
        <v>5.7771671666188905E-4</v>
      </c>
      <c r="D86" s="2">
        <f t="shared" si="3"/>
        <v>-76.707924875666976</v>
      </c>
      <c r="E86" s="2">
        <v>6.1820739523266003E-4</v>
      </c>
      <c r="F86" s="2">
        <v>1.8088290453103801E-3</v>
      </c>
      <c r="G86" s="2" t="s">
        <v>17</v>
      </c>
      <c r="H86" s="14">
        <v>0.23292075124333</v>
      </c>
      <c r="I86" s="15">
        <v>2.48031450000929E-3</v>
      </c>
      <c r="J86" s="2">
        <v>1.69412466392835E-3</v>
      </c>
      <c r="K86" s="2">
        <f t="shared" si="4"/>
        <v>-31.697183404684985</v>
      </c>
      <c r="L86" s="2">
        <v>0.35669053772745302</v>
      </c>
      <c r="M86" s="2">
        <v>0.46964254134114702</v>
      </c>
      <c r="N86" s="2" t="s">
        <v>17</v>
      </c>
      <c r="O86" s="14">
        <v>0.68302816595314997</v>
      </c>
      <c r="P86" s="15">
        <v>5.7771671666188905E-4</v>
      </c>
      <c r="Q86" s="2">
        <v>1.69412466392835E-3</v>
      </c>
      <c r="R86" s="2">
        <f t="shared" si="5"/>
        <v>193.24487505177089</v>
      </c>
      <c r="S86" s="2">
        <v>1.14819477761255E-2</v>
      </c>
      <c r="T86" s="2">
        <v>2.1094741263114201E-2</v>
      </c>
      <c r="U86" s="2" t="s">
        <v>17</v>
      </c>
      <c r="V86" s="14">
        <v>2.9324487505177101</v>
      </c>
      <c r="W86" s="9"/>
    </row>
    <row r="87" spans="1:23" x14ac:dyDescent="0.2">
      <c r="A87" s="13" t="s">
        <v>98</v>
      </c>
      <c r="B87" s="2">
        <v>9.6007430483329992E-3</v>
      </c>
      <c r="C87" s="2">
        <v>1.1432658337987101E-3</v>
      </c>
      <c r="D87" s="2">
        <f t="shared" si="3"/>
        <v>-88.091902595005735</v>
      </c>
      <c r="E87" s="2">
        <v>9.1786977028948694E-6</v>
      </c>
      <c r="F87" s="2">
        <v>9.0639639816086895E-5</v>
      </c>
      <c r="G87" s="2" t="s">
        <v>19</v>
      </c>
      <c r="H87" s="14">
        <v>0.119080974049942</v>
      </c>
      <c r="I87" s="15">
        <v>9.6007430483329992E-3</v>
      </c>
      <c r="J87" s="2">
        <v>3.5394293981573899E-2</v>
      </c>
      <c r="K87" s="2">
        <f t="shared" si="4"/>
        <v>268.66202754712305</v>
      </c>
      <c r="L87" s="2">
        <v>1.70220741209905E-3</v>
      </c>
      <c r="M87" s="2">
        <v>6.4035421693249897E-3</v>
      </c>
      <c r="N87" s="2" t="s">
        <v>19</v>
      </c>
      <c r="O87" s="14">
        <v>3.6866202754712201</v>
      </c>
      <c r="P87" s="15">
        <v>1.1432658337987101E-3</v>
      </c>
      <c r="Q87" s="2">
        <v>3.5394293981573899E-2</v>
      </c>
      <c r="R87" s="2">
        <f t="shared" si="5"/>
        <v>2995.8936176698185</v>
      </c>
      <c r="S87" s="16">
        <v>2.54109856220874E-7</v>
      </c>
      <c r="T87" s="16">
        <v>2.5093348301811301E-6</v>
      </c>
      <c r="U87" s="2" t="s">
        <v>19</v>
      </c>
      <c r="V87" s="14">
        <v>30.958936176698298</v>
      </c>
      <c r="W87" s="9"/>
    </row>
    <row r="88" spans="1:23" x14ac:dyDescent="0.2">
      <c r="A88" s="13" t="s">
        <v>99</v>
      </c>
      <c r="B88" s="2">
        <v>3.2972178076139399E-6</v>
      </c>
      <c r="C88" s="2">
        <v>1.3864992889185999E-4</v>
      </c>
      <c r="D88" s="2">
        <f t="shared" si="3"/>
        <v>4105.0582333896591</v>
      </c>
      <c r="E88" s="2">
        <v>1.45002484078654E-2</v>
      </c>
      <c r="F88" s="2">
        <v>2.8637990605534201E-2</v>
      </c>
      <c r="G88" s="2" t="s">
        <v>17</v>
      </c>
      <c r="H88" s="14">
        <v>42.050582333896699</v>
      </c>
      <c r="I88" s="15">
        <v>3.2972178076139399E-6</v>
      </c>
      <c r="J88" s="2">
        <v>1.5782993045946701E-5</v>
      </c>
      <c r="K88" s="2">
        <f t="shared" si="4"/>
        <v>378.67608289329843</v>
      </c>
      <c r="L88" s="2">
        <v>0.28554466540801698</v>
      </c>
      <c r="M88" s="2">
        <v>0.38893152702126399</v>
      </c>
      <c r="N88" s="2" t="s">
        <v>17</v>
      </c>
      <c r="O88" s="14">
        <v>4.7867608289329899</v>
      </c>
      <c r="P88" s="15">
        <v>1.3864992889185999E-4</v>
      </c>
      <c r="Q88" s="16">
        <v>1.5782993045946701E-5</v>
      </c>
      <c r="R88" s="2">
        <f t="shared" si="5"/>
        <v>-88.616659833805869</v>
      </c>
      <c r="S88" s="2">
        <v>0.15150309020304101</v>
      </c>
      <c r="T88" s="2">
        <v>0.18998006549270199</v>
      </c>
      <c r="U88" s="2" t="s">
        <v>17</v>
      </c>
      <c r="V88" s="14">
        <v>0.113833401661941</v>
      </c>
      <c r="W88" s="9"/>
    </row>
    <row r="89" spans="1:23" x14ac:dyDescent="0.2">
      <c r="A89" s="18" t="s">
        <v>100</v>
      </c>
      <c r="B89" s="19">
        <v>0.173800095534178</v>
      </c>
      <c r="C89" s="19">
        <v>5.4123372057125002E-2</v>
      </c>
      <c r="D89" s="19">
        <f t="shared" si="3"/>
        <v>-68.858836417335809</v>
      </c>
      <c r="E89" s="19">
        <v>9.1053558638241601E-4</v>
      </c>
      <c r="F89" s="19">
        <v>2.4804245284210701E-3</v>
      </c>
      <c r="G89" s="19" t="s">
        <v>17</v>
      </c>
      <c r="H89" s="20">
        <v>0.311411635826642</v>
      </c>
      <c r="I89" s="21">
        <v>0.173800095534178</v>
      </c>
      <c r="J89" s="19">
        <v>0.28903868126649002</v>
      </c>
      <c r="K89" s="19">
        <f t="shared" si="4"/>
        <v>66.305248784889315</v>
      </c>
      <c r="L89" s="19">
        <v>0.13733662885120301</v>
      </c>
      <c r="M89" s="19">
        <v>0.21699187358490099</v>
      </c>
      <c r="N89" s="19" t="s">
        <v>17</v>
      </c>
      <c r="O89" s="20">
        <v>1.6630524878488899</v>
      </c>
      <c r="P89" s="21">
        <v>5.4123372057125002E-2</v>
      </c>
      <c r="Q89" s="19">
        <v>0.28903868126649002</v>
      </c>
      <c r="R89" s="19">
        <f t="shared" si="5"/>
        <v>434.03672070066426</v>
      </c>
      <c r="S89" s="22">
        <v>1.90790204768587E-6</v>
      </c>
      <c r="T89" s="22">
        <v>1.0766018697655999E-5</v>
      </c>
      <c r="U89" s="19" t="s">
        <v>17</v>
      </c>
      <c r="V89" s="20">
        <v>5.3403672070066399</v>
      </c>
      <c r="W89" s="9"/>
    </row>
  </sheetData>
  <mergeCells count="1">
    <mergeCell ref="A8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380EA-F792-2B4B-93CB-FE8CF3209FAD}">
  <dimension ref="A1:V83"/>
  <sheetViews>
    <sheetView topLeftCell="A102" workbookViewId="0">
      <selection activeCell="A6" sqref="A6"/>
    </sheetView>
  </sheetViews>
  <sheetFormatPr baseColWidth="10" defaultRowHeight="16" x14ac:dyDescent="0.2"/>
  <cols>
    <col min="1" max="1" width="105.33203125" customWidth="1"/>
    <col min="2" max="3" width="14" style="2" bestFit="1" customWidth="1"/>
    <col min="4" max="6" width="11.33203125" style="2" bestFit="1" customWidth="1"/>
    <col min="7" max="7" width="12.6640625" style="2" bestFit="1" customWidth="1"/>
    <col min="8" max="8" width="15.1640625" style="2" bestFit="1" customWidth="1"/>
    <col min="9" max="10" width="13" style="2" bestFit="1" customWidth="1"/>
    <col min="11" max="11" width="15.83203125" style="2" bestFit="1" customWidth="1"/>
    <col min="12" max="12" width="11.1640625" style="2" bestFit="1" customWidth="1"/>
    <col min="13" max="13" width="11" style="2" bestFit="1" customWidth="1"/>
    <col min="14" max="14" width="12.6640625" style="2" bestFit="1" customWidth="1"/>
    <col min="15" max="15" width="12.5" style="2" bestFit="1" customWidth="1"/>
    <col min="16" max="17" width="13" style="2" bestFit="1" customWidth="1"/>
    <col min="18" max="18" width="17.5" style="2" bestFit="1" customWidth="1"/>
    <col min="19" max="20" width="11" style="2" bestFit="1" customWidth="1"/>
    <col min="21" max="21" width="12.6640625" style="2" bestFit="1" customWidth="1"/>
    <col min="22" max="22" width="12.5" style="2" bestFit="1" customWidth="1"/>
  </cols>
  <sheetData>
    <row r="1" spans="1:22" ht="24" x14ac:dyDescent="0.3">
      <c r="A1" s="1" t="s">
        <v>0</v>
      </c>
    </row>
    <row r="4" spans="1:22" ht="19" x14ac:dyDescent="0.25">
      <c r="A4" s="3" t="s">
        <v>117</v>
      </c>
    </row>
    <row r="5" spans="1:22" ht="19" x14ac:dyDescent="0.25">
      <c r="A5" s="4"/>
    </row>
    <row r="6" spans="1:22" x14ac:dyDescent="0.2">
      <c r="A6" s="5" t="s">
        <v>101</v>
      </c>
    </row>
    <row r="8" spans="1:22" x14ac:dyDescent="0.2">
      <c r="A8" s="28" t="s">
        <v>3</v>
      </c>
      <c r="B8" s="6" t="s">
        <v>4</v>
      </c>
      <c r="C8" s="7" t="s">
        <v>5</v>
      </c>
      <c r="D8" s="7" t="s">
        <v>6</v>
      </c>
      <c r="E8" s="7"/>
      <c r="F8" s="7"/>
      <c r="G8" s="7"/>
      <c r="H8" s="8"/>
      <c r="I8" s="7" t="s">
        <v>4</v>
      </c>
      <c r="J8" s="7" t="s">
        <v>7</v>
      </c>
      <c r="K8" s="7" t="s">
        <v>8</v>
      </c>
      <c r="L8" s="7"/>
      <c r="M8" s="7"/>
      <c r="N8" s="7"/>
      <c r="O8" s="7"/>
      <c r="P8" s="6" t="s">
        <v>5</v>
      </c>
      <c r="Q8" s="7" t="s">
        <v>7</v>
      </c>
      <c r="R8" s="7" t="s">
        <v>9</v>
      </c>
      <c r="S8" s="7"/>
      <c r="T8" s="7"/>
      <c r="U8" s="7"/>
      <c r="V8" s="8"/>
    </row>
    <row r="9" spans="1:22" x14ac:dyDescent="0.2">
      <c r="A9" s="29"/>
      <c r="B9" s="10" t="s">
        <v>10</v>
      </c>
      <c r="C9" s="11" t="s">
        <v>10</v>
      </c>
      <c r="D9" s="11" t="s">
        <v>11</v>
      </c>
      <c r="E9" s="11" t="s">
        <v>12</v>
      </c>
      <c r="F9" s="11" t="s">
        <v>13</v>
      </c>
      <c r="G9" s="11" t="s">
        <v>14</v>
      </c>
      <c r="H9" s="12" t="s">
        <v>15</v>
      </c>
      <c r="I9" s="11" t="s">
        <v>10</v>
      </c>
      <c r="J9" s="11" t="s">
        <v>10</v>
      </c>
      <c r="K9" s="11" t="s">
        <v>11</v>
      </c>
      <c r="L9" s="11" t="s">
        <v>12</v>
      </c>
      <c r="M9" s="11" t="s">
        <v>13</v>
      </c>
      <c r="N9" s="11" t="s">
        <v>14</v>
      </c>
      <c r="O9" s="11" t="s">
        <v>15</v>
      </c>
      <c r="P9" s="10" t="s">
        <v>10</v>
      </c>
      <c r="Q9" s="11" t="s">
        <v>10</v>
      </c>
      <c r="R9" s="11" t="s">
        <v>11</v>
      </c>
      <c r="S9" s="11" t="s">
        <v>12</v>
      </c>
      <c r="T9" s="11" t="s">
        <v>13</v>
      </c>
      <c r="U9" s="11" t="s">
        <v>14</v>
      </c>
      <c r="V9" s="12" t="s">
        <v>15</v>
      </c>
    </row>
    <row r="10" spans="1:22" x14ac:dyDescent="0.2">
      <c r="A10" s="9" t="s">
        <v>16</v>
      </c>
      <c r="B10" s="15">
        <v>110278284.7</v>
      </c>
      <c r="C10" s="2">
        <v>10399230.555555601</v>
      </c>
      <c r="D10" s="23">
        <f>((C10-B10)/B10)*100</f>
        <v>-90.570010601955246</v>
      </c>
      <c r="E10" s="2">
        <v>1.71981044527343E-2</v>
      </c>
      <c r="F10" s="2">
        <v>3.7593011827924197E-2</v>
      </c>
      <c r="G10" s="2" t="s">
        <v>17</v>
      </c>
      <c r="H10" s="14">
        <v>9.4299893980447094E-2</v>
      </c>
      <c r="I10" s="2">
        <v>110278284.7</v>
      </c>
      <c r="J10" s="2">
        <v>118197357.2</v>
      </c>
      <c r="K10" s="23">
        <f>((J10-I10)/I10)*100</f>
        <v>7.1809899125135734</v>
      </c>
      <c r="L10" s="2">
        <v>0.94269119514848398</v>
      </c>
      <c r="M10" s="2">
        <v>0.94269119514848398</v>
      </c>
      <c r="N10" s="2" t="s">
        <v>17</v>
      </c>
      <c r="O10" s="2">
        <v>1.0718098991251399</v>
      </c>
      <c r="P10" s="15">
        <v>10399230.555555601</v>
      </c>
      <c r="Q10" s="2">
        <v>118197357.2</v>
      </c>
      <c r="R10" s="23">
        <f>((Q10-P10)/P10)*100</f>
        <v>1036.5971411880585</v>
      </c>
      <c r="S10" s="2">
        <v>1.4190075314386701E-2</v>
      </c>
      <c r="T10" s="2">
        <v>2.5542135565896001E-2</v>
      </c>
      <c r="U10" s="2" t="s">
        <v>17</v>
      </c>
      <c r="V10" s="14">
        <v>11.365971411880601</v>
      </c>
    </row>
    <row r="11" spans="1:22" x14ac:dyDescent="0.2">
      <c r="A11" s="9" t="s">
        <v>18</v>
      </c>
      <c r="B11" s="15">
        <v>8232745.5</v>
      </c>
      <c r="C11" s="2">
        <v>20154984.333333299</v>
      </c>
      <c r="D11" s="23">
        <f t="shared" ref="D11:D74" si="0">((C11-B11)/B11)*100</f>
        <v>144.81485955485078</v>
      </c>
      <c r="E11" s="2">
        <v>0</v>
      </c>
      <c r="F11" s="2">
        <v>0</v>
      </c>
      <c r="G11" s="2" t="s">
        <v>17</v>
      </c>
      <c r="H11" s="14">
        <v>2.4481485955485098</v>
      </c>
      <c r="I11" s="2">
        <v>8232745.5</v>
      </c>
      <c r="J11" s="2">
        <v>17055122</v>
      </c>
      <c r="K11" s="23">
        <f t="shared" ref="K11:K74" si="1">((J11-I11)/I11)*100</f>
        <v>107.16202146659337</v>
      </c>
      <c r="L11" s="2">
        <v>0</v>
      </c>
      <c r="M11" s="2">
        <v>0</v>
      </c>
      <c r="N11" s="2" t="s">
        <v>17</v>
      </c>
      <c r="O11" s="2">
        <v>2.0716202146659302</v>
      </c>
      <c r="P11" s="15">
        <v>20154984.333333299</v>
      </c>
      <c r="Q11" s="2">
        <v>17055122</v>
      </c>
      <c r="R11" s="23">
        <f t="shared" ref="R11:R74" si="2">((Q11-P11)/P11)*100</f>
        <v>-15.380127724567835</v>
      </c>
      <c r="S11" s="2">
        <v>0</v>
      </c>
      <c r="T11" s="2">
        <v>0</v>
      </c>
      <c r="U11" s="2" t="s">
        <v>17</v>
      </c>
      <c r="V11" s="14">
        <v>0.84619872275431995</v>
      </c>
    </row>
    <row r="12" spans="1:22" x14ac:dyDescent="0.2">
      <c r="A12" s="9" t="s">
        <v>20</v>
      </c>
      <c r="B12" s="15">
        <v>2667794945.8000002</v>
      </c>
      <c r="C12" s="2">
        <v>2174121448.5555601</v>
      </c>
      <c r="D12" s="23">
        <f t="shared" si="0"/>
        <v>-18.504926625700634</v>
      </c>
      <c r="E12" s="2">
        <v>0.61152836774273001</v>
      </c>
      <c r="F12" s="2">
        <v>0.74627190639790697</v>
      </c>
      <c r="G12" s="2" t="s">
        <v>17</v>
      </c>
      <c r="H12" s="14">
        <v>0.81495073374299198</v>
      </c>
      <c r="I12" s="2">
        <v>2667794945.8000002</v>
      </c>
      <c r="J12" s="2">
        <v>53785023555.699997</v>
      </c>
      <c r="K12" s="23">
        <f t="shared" si="1"/>
        <v>1916.0853681942676</v>
      </c>
      <c r="L12" s="16">
        <v>1.86379960433811E-14</v>
      </c>
      <c r="M12" s="16">
        <v>6.7096785756171801E-14</v>
      </c>
      <c r="N12" s="2" t="s">
        <v>17</v>
      </c>
      <c r="O12" s="2">
        <v>20.160853681942701</v>
      </c>
      <c r="P12" s="15">
        <v>2174121448.5555601</v>
      </c>
      <c r="Q12" s="2">
        <v>53785023555.699997</v>
      </c>
      <c r="R12" s="23">
        <f t="shared" si="2"/>
        <v>2373.8739223346342</v>
      </c>
      <c r="S12" s="16">
        <v>1.6752494801911499E-15</v>
      </c>
      <c r="T12" s="16">
        <v>5.7437125035125096E-15</v>
      </c>
      <c r="U12" s="2" t="s">
        <v>17</v>
      </c>
      <c r="V12" s="14">
        <v>24.7387392233464</v>
      </c>
    </row>
    <row r="13" spans="1:22" x14ac:dyDescent="0.2">
      <c r="A13" s="9" t="s">
        <v>21</v>
      </c>
      <c r="B13" s="15">
        <v>7487361895.1000004</v>
      </c>
      <c r="C13" s="2">
        <v>1096643094.11111</v>
      </c>
      <c r="D13" s="23">
        <f t="shared" si="0"/>
        <v>-85.353411395423635</v>
      </c>
      <c r="E13" s="2">
        <v>7.8423666487228802E-2</v>
      </c>
      <c r="F13" s="2">
        <v>0.13771960944098699</v>
      </c>
      <c r="G13" s="2" t="s">
        <v>17</v>
      </c>
      <c r="H13" s="14">
        <v>0.14646588604576399</v>
      </c>
      <c r="I13" s="2">
        <v>7487361895.1000004</v>
      </c>
      <c r="J13" s="2">
        <v>2849766011.6999998</v>
      </c>
      <c r="K13" s="23">
        <f t="shared" si="1"/>
        <v>-61.938983962228548</v>
      </c>
      <c r="L13" s="2">
        <v>0.36322275887427802</v>
      </c>
      <c r="M13" s="2">
        <v>0.42872194490078702</v>
      </c>
      <c r="N13" s="2" t="s">
        <v>17</v>
      </c>
      <c r="O13" s="2">
        <v>0.380610160377715</v>
      </c>
      <c r="P13" s="15">
        <v>1096643094.11111</v>
      </c>
      <c r="Q13" s="2">
        <v>2849766011.6999998</v>
      </c>
      <c r="R13" s="23">
        <f t="shared" si="2"/>
        <v>159.86266881203434</v>
      </c>
      <c r="S13" s="2">
        <v>0.38161963662057802</v>
      </c>
      <c r="T13" s="2">
        <v>0.49065381851217099</v>
      </c>
      <c r="U13" s="2" t="s">
        <v>17</v>
      </c>
      <c r="V13" s="14">
        <v>2.5986266881203401</v>
      </c>
    </row>
    <row r="14" spans="1:22" x14ac:dyDescent="0.2">
      <c r="A14" s="9" t="s">
        <v>22</v>
      </c>
      <c r="B14" s="15">
        <v>12087926571.5</v>
      </c>
      <c r="C14" s="2">
        <v>2831436155.1111102</v>
      </c>
      <c r="D14" s="23">
        <f t="shared" si="0"/>
        <v>-76.576328964581435</v>
      </c>
      <c r="E14" s="16">
        <v>8.2015325763626002E-6</v>
      </c>
      <c r="F14" s="16">
        <v>2.46045977290878E-5</v>
      </c>
      <c r="G14" s="2" t="s">
        <v>17</v>
      </c>
      <c r="H14" s="14">
        <v>0.234236710354186</v>
      </c>
      <c r="I14" s="2">
        <v>12087926571.5</v>
      </c>
      <c r="J14" s="2">
        <v>3691661844.0999999</v>
      </c>
      <c r="K14" s="23">
        <f t="shared" si="1"/>
        <v>-69.459924973370363</v>
      </c>
      <c r="L14" s="2">
        <v>1.80717262048772E-4</v>
      </c>
      <c r="M14" s="2">
        <v>4.4867734025902102E-4</v>
      </c>
      <c r="N14" s="2" t="s">
        <v>17</v>
      </c>
      <c r="O14" s="2">
        <v>0.30540075026629598</v>
      </c>
      <c r="P14" s="15">
        <v>2831436155.1111102</v>
      </c>
      <c r="Q14" s="2">
        <v>3691661844.0999999</v>
      </c>
      <c r="R14" s="23">
        <f t="shared" si="2"/>
        <v>30.381249721490999</v>
      </c>
      <c r="S14" s="2">
        <v>0.41497102332414398</v>
      </c>
      <c r="T14" s="2">
        <v>0.52417392419891895</v>
      </c>
      <c r="U14" s="2" t="s">
        <v>17</v>
      </c>
      <c r="V14" s="14">
        <v>1.3038124972149101</v>
      </c>
    </row>
    <row r="15" spans="1:22" x14ac:dyDescent="0.2">
      <c r="A15" s="9" t="s">
        <v>24</v>
      </c>
      <c r="B15" s="15">
        <v>343850214.89999998</v>
      </c>
      <c r="C15" s="2">
        <v>45871230.666666701</v>
      </c>
      <c r="D15" s="23">
        <f t="shared" si="0"/>
        <v>-86.659531191508151</v>
      </c>
      <c r="E15" s="2">
        <v>5.5267827314705198E-4</v>
      </c>
      <c r="F15" s="2">
        <v>1.4211727023781299E-3</v>
      </c>
      <c r="G15" s="2" t="s">
        <v>17</v>
      </c>
      <c r="H15" s="14">
        <v>0.13340468808491801</v>
      </c>
      <c r="I15" s="2">
        <v>343850214.89999998</v>
      </c>
      <c r="J15" s="2">
        <v>181705972.90000001</v>
      </c>
      <c r="K15" s="23">
        <f t="shared" si="1"/>
        <v>-47.155486596730924</v>
      </c>
      <c r="L15" s="2">
        <v>0.26119700456683898</v>
      </c>
      <c r="M15" s="2">
        <v>0.32424455739331798</v>
      </c>
      <c r="N15" s="2" t="s">
        <v>17</v>
      </c>
      <c r="O15" s="2">
        <v>0.528445134032691</v>
      </c>
      <c r="P15" s="15">
        <v>45871230.666666701</v>
      </c>
      <c r="Q15" s="2">
        <v>181705972.90000001</v>
      </c>
      <c r="R15" s="23">
        <f t="shared" si="2"/>
        <v>296.12186169672674</v>
      </c>
      <c r="S15" s="2">
        <v>1.8263393784415601E-2</v>
      </c>
      <c r="T15" s="2">
        <v>3.1776834739110797E-2</v>
      </c>
      <c r="U15" s="2" t="s">
        <v>17</v>
      </c>
      <c r="V15" s="14">
        <v>3.9612186169672698</v>
      </c>
    </row>
    <row r="16" spans="1:22" x14ac:dyDescent="0.2">
      <c r="A16" s="9" t="s">
        <v>25</v>
      </c>
      <c r="B16" s="15">
        <v>1302128089.8</v>
      </c>
      <c r="C16" s="2">
        <v>1217149585.4444399</v>
      </c>
      <c r="D16" s="23">
        <f t="shared" si="0"/>
        <v>-6.5261248122381197</v>
      </c>
      <c r="E16" s="2">
        <v>0.95307834508724298</v>
      </c>
      <c r="F16" s="2">
        <v>0.96650198375044405</v>
      </c>
      <c r="G16" s="2" t="s">
        <v>17</v>
      </c>
      <c r="H16" s="14">
        <v>0.93473875187762201</v>
      </c>
      <c r="I16" s="2">
        <v>1302128089.8</v>
      </c>
      <c r="J16" s="2">
        <v>717775837.70000005</v>
      </c>
      <c r="K16" s="23">
        <f t="shared" si="1"/>
        <v>-44.876710415620735</v>
      </c>
      <c r="L16" s="2">
        <v>0.59367455020610505</v>
      </c>
      <c r="M16" s="2">
        <v>0.63797862111700798</v>
      </c>
      <c r="N16" s="2" t="s">
        <v>17</v>
      </c>
      <c r="O16" s="2">
        <v>0.55123289584379298</v>
      </c>
      <c r="P16" s="15">
        <v>1217149585.4444399</v>
      </c>
      <c r="Q16" s="2">
        <v>717775837.70000005</v>
      </c>
      <c r="R16" s="23">
        <f t="shared" si="2"/>
        <v>-41.028132755111976</v>
      </c>
      <c r="S16" s="2">
        <v>0</v>
      </c>
      <c r="T16" s="2">
        <v>0</v>
      </c>
      <c r="U16" s="2" t="s">
        <v>17</v>
      </c>
      <c r="V16" s="14">
        <v>0.58971867244887799</v>
      </c>
    </row>
    <row r="17" spans="1:22" x14ac:dyDescent="0.2">
      <c r="A17" s="9" t="s">
        <v>26</v>
      </c>
      <c r="B17" s="15">
        <v>11792487</v>
      </c>
      <c r="C17" s="2">
        <v>3688.1111111111099</v>
      </c>
      <c r="D17" s="23">
        <f t="shared" si="0"/>
        <v>-99.968724908400475</v>
      </c>
      <c r="E17" s="2">
        <v>1.72301304211319E-2</v>
      </c>
      <c r="F17" s="2">
        <v>3.7593011827924197E-2</v>
      </c>
      <c r="G17" s="2" t="s">
        <v>19</v>
      </c>
      <c r="H17" s="14">
        <v>3.1275091599516799E-4</v>
      </c>
      <c r="I17" s="2">
        <v>11792487</v>
      </c>
      <c r="J17" s="2">
        <v>4809600.9000000004</v>
      </c>
      <c r="K17" s="23">
        <f t="shared" si="1"/>
        <v>-59.214702547477891</v>
      </c>
      <c r="L17" s="16">
        <v>4.5138248185556003E-5</v>
      </c>
      <c r="M17" s="2">
        <v>1.20368661828149E-4</v>
      </c>
      <c r="N17" s="2" t="s">
        <v>19</v>
      </c>
      <c r="O17" s="2">
        <v>0.40785297452522101</v>
      </c>
      <c r="P17" s="15">
        <v>3688.1111111111099</v>
      </c>
      <c r="Q17" s="2">
        <v>4809600.9000000004</v>
      </c>
      <c r="R17" s="23">
        <f t="shared" si="2"/>
        <v>130308.24300304287</v>
      </c>
      <c r="S17" s="2">
        <v>0.28123559442440699</v>
      </c>
      <c r="T17" s="2">
        <v>0.382055901859571</v>
      </c>
      <c r="U17" s="2" t="s">
        <v>19</v>
      </c>
      <c r="V17" s="14">
        <v>1304.08243003043</v>
      </c>
    </row>
    <row r="18" spans="1:22" x14ac:dyDescent="0.2">
      <c r="A18" s="9" t="s">
        <v>27</v>
      </c>
      <c r="B18" s="15">
        <v>11387664872.9</v>
      </c>
      <c r="C18" s="2">
        <v>8243054090.4444399</v>
      </c>
      <c r="D18" s="23">
        <f t="shared" si="0"/>
        <v>-27.614184449166608</v>
      </c>
      <c r="E18" s="2">
        <v>0</v>
      </c>
      <c r="F18" s="2">
        <v>0</v>
      </c>
      <c r="G18" s="2" t="s">
        <v>17</v>
      </c>
      <c r="H18" s="14">
        <v>0.72385815550833399</v>
      </c>
      <c r="I18" s="2">
        <v>11387664872.9</v>
      </c>
      <c r="J18" s="2">
        <v>8601364145.1000004</v>
      </c>
      <c r="K18" s="23">
        <f t="shared" si="1"/>
        <v>-24.46770921781118</v>
      </c>
      <c r="L18" s="2">
        <v>0</v>
      </c>
      <c r="M18" s="2">
        <v>0</v>
      </c>
      <c r="N18" s="2" t="s">
        <v>17</v>
      </c>
      <c r="O18" s="2">
        <v>0.75532290782188805</v>
      </c>
      <c r="P18" s="15">
        <v>8243054090.4444399</v>
      </c>
      <c r="Q18" s="2">
        <v>8601364145.1000004</v>
      </c>
      <c r="R18" s="23">
        <f t="shared" si="2"/>
        <v>4.346811882150849</v>
      </c>
      <c r="S18" s="2">
        <v>0</v>
      </c>
      <c r="T18" s="2">
        <v>0</v>
      </c>
      <c r="U18" s="2" t="s">
        <v>17</v>
      </c>
      <c r="V18" s="14">
        <v>1.04346811882151</v>
      </c>
    </row>
    <row r="19" spans="1:22" x14ac:dyDescent="0.2">
      <c r="A19" s="9" t="s">
        <v>28</v>
      </c>
      <c r="B19" s="15">
        <v>26126378404.400002</v>
      </c>
      <c r="C19" s="2">
        <v>5373868791</v>
      </c>
      <c r="D19" s="23">
        <f t="shared" si="0"/>
        <v>-79.431252553185956</v>
      </c>
      <c r="E19" s="16">
        <v>1.7858685797146001E-5</v>
      </c>
      <c r="F19" s="16">
        <v>5.14330150957804E-5</v>
      </c>
      <c r="G19" s="2" t="s">
        <v>17</v>
      </c>
      <c r="H19" s="14">
        <v>0.20568747446814001</v>
      </c>
      <c r="I19" s="2">
        <v>26126378404.400002</v>
      </c>
      <c r="J19" s="2">
        <v>4061025307.9000001</v>
      </c>
      <c r="K19" s="23">
        <f t="shared" si="1"/>
        <v>-84.456225638927151</v>
      </c>
      <c r="L19" s="16">
        <v>2.12114008841732E-7</v>
      </c>
      <c r="M19" s="16">
        <v>6.6400907115672703E-7</v>
      </c>
      <c r="N19" s="2" t="s">
        <v>17</v>
      </c>
      <c r="O19" s="2">
        <v>0.15543774361072801</v>
      </c>
      <c r="P19" s="15">
        <v>5373868791</v>
      </c>
      <c r="Q19" s="2">
        <v>4061025307.9000001</v>
      </c>
      <c r="R19" s="23">
        <f t="shared" si="2"/>
        <v>-24.430136539595313</v>
      </c>
      <c r="S19" s="2">
        <v>0.44731085110133001</v>
      </c>
      <c r="T19" s="2">
        <v>0.53180317418324796</v>
      </c>
      <c r="U19" s="2" t="s">
        <v>17</v>
      </c>
      <c r="V19" s="14">
        <v>0.75569863460404696</v>
      </c>
    </row>
    <row r="20" spans="1:22" x14ac:dyDescent="0.2">
      <c r="A20" s="9" t="s">
        <v>102</v>
      </c>
      <c r="B20" s="15">
        <v>3402514899.5</v>
      </c>
      <c r="C20" s="2">
        <v>52478194.888888903</v>
      </c>
      <c r="D20" s="23">
        <f t="shared" si="0"/>
        <v>-98.457664508784362</v>
      </c>
      <c r="E20" s="16">
        <v>5.8774226726070804E-25</v>
      </c>
      <c r="F20" s="16">
        <v>2.1158721621385501E-24</v>
      </c>
      <c r="G20" s="2" t="s">
        <v>17</v>
      </c>
      <c r="H20" s="14">
        <v>1.54233549121565E-2</v>
      </c>
      <c r="I20" s="2">
        <v>3402514899.5</v>
      </c>
      <c r="J20" s="2">
        <v>1394959292.9000001</v>
      </c>
      <c r="K20" s="23">
        <f t="shared" si="1"/>
        <v>-59.002110670992522</v>
      </c>
      <c r="L20" s="2">
        <v>2.3478401728889899E-2</v>
      </c>
      <c r="M20" s="2">
        <v>4.2261123112001801E-2</v>
      </c>
      <c r="N20" s="2" t="s">
        <v>17</v>
      </c>
      <c r="O20" s="2">
        <v>0.40997889329007497</v>
      </c>
      <c r="P20" s="15">
        <v>52478194.888888903</v>
      </c>
      <c r="Q20" s="2">
        <v>1394959292.9000001</v>
      </c>
      <c r="R20" s="23">
        <f t="shared" si="2"/>
        <v>2558.1693517727149</v>
      </c>
      <c r="S20" s="16">
        <v>4.9671020269573404E-16</v>
      </c>
      <c r="T20" s="16">
        <v>1.7881567297046399E-15</v>
      </c>
      <c r="U20" s="2" t="s">
        <v>17</v>
      </c>
      <c r="V20" s="14">
        <v>26.581693517727199</v>
      </c>
    </row>
    <row r="21" spans="1:22" x14ac:dyDescent="0.2">
      <c r="A21" s="9" t="s">
        <v>30</v>
      </c>
      <c r="B21" s="15">
        <v>379745033.80000001</v>
      </c>
      <c r="C21" s="2">
        <v>13040513.111111101</v>
      </c>
      <c r="D21" s="23">
        <f t="shared" si="0"/>
        <v>-96.565981921970533</v>
      </c>
      <c r="E21" s="2">
        <v>0.11853032183333601</v>
      </c>
      <c r="F21" s="2">
        <v>0.19395870845454899</v>
      </c>
      <c r="G21" s="2" t="s">
        <v>19</v>
      </c>
      <c r="H21" s="14">
        <v>3.4340180780294702E-2</v>
      </c>
      <c r="I21" s="2">
        <v>379745033.80000001</v>
      </c>
      <c r="J21" s="2">
        <v>1167754241.2</v>
      </c>
      <c r="K21" s="23">
        <f t="shared" si="1"/>
        <v>207.51007577758611</v>
      </c>
      <c r="L21" s="2">
        <v>1.1178532736130301E-2</v>
      </c>
      <c r="M21" s="2">
        <v>2.11803778158259E-2</v>
      </c>
      <c r="N21" s="2" t="s">
        <v>19</v>
      </c>
      <c r="O21" s="2">
        <v>3.0751007577758598</v>
      </c>
      <c r="P21" s="15">
        <v>13040513.111111101</v>
      </c>
      <c r="Q21" s="2">
        <v>1167754241.2</v>
      </c>
      <c r="R21" s="23">
        <f t="shared" si="2"/>
        <v>8854.8181981046528</v>
      </c>
      <c r="S21" s="2">
        <v>0.45055546701636301</v>
      </c>
      <c r="T21" s="2">
        <v>0.53180317418324796</v>
      </c>
      <c r="U21" s="2" t="s">
        <v>19</v>
      </c>
      <c r="V21" s="14">
        <v>89.548181981046497</v>
      </c>
    </row>
    <row r="22" spans="1:22" x14ac:dyDescent="0.2">
      <c r="A22" s="9" t="s">
        <v>31</v>
      </c>
      <c r="B22" s="15">
        <v>67254027.700000003</v>
      </c>
      <c r="C22" s="2">
        <v>86720276.111111104</v>
      </c>
      <c r="D22" s="23">
        <f t="shared" si="0"/>
        <v>28.944360771884448</v>
      </c>
      <c r="E22" s="2">
        <v>0.65395650249359605</v>
      </c>
      <c r="F22" s="2">
        <v>0.74737885999268205</v>
      </c>
      <c r="G22" s="2" t="s">
        <v>17</v>
      </c>
      <c r="H22" s="14">
        <v>1.28944360771884</v>
      </c>
      <c r="I22" s="2">
        <v>67254027.700000003</v>
      </c>
      <c r="J22" s="2">
        <v>73856549.799999997</v>
      </c>
      <c r="K22" s="23">
        <f t="shared" si="1"/>
        <v>9.8172887569676277</v>
      </c>
      <c r="L22" s="2">
        <v>0.86527546242866404</v>
      </c>
      <c r="M22" s="2">
        <v>0.88999761849805403</v>
      </c>
      <c r="N22" s="2" t="s">
        <v>17</v>
      </c>
      <c r="O22" s="2">
        <v>1.0981728875696799</v>
      </c>
      <c r="P22" s="15">
        <v>86720276.111111104</v>
      </c>
      <c r="Q22" s="2">
        <v>73856549.799999997</v>
      </c>
      <c r="R22" s="23">
        <f t="shared" si="2"/>
        <v>-14.833585509609479</v>
      </c>
      <c r="S22" s="2">
        <v>0.77707329288396598</v>
      </c>
      <c r="T22" s="2">
        <v>0.81085908822674702</v>
      </c>
      <c r="U22" s="2" t="s">
        <v>17</v>
      </c>
      <c r="V22" s="14">
        <v>0.85166414490390496</v>
      </c>
    </row>
    <row r="23" spans="1:22" x14ac:dyDescent="0.2">
      <c r="A23" s="9" t="s">
        <v>103</v>
      </c>
      <c r="B23" s="15">
        <v>36577314679.400002</v>
      </c>
      <c r="C23" s="2">
        <v>38864094230</v>
      </c>
      <c r="D23" s="23">
        <f t="shared" si="0"/>
        <v>6.2519066001526111</v>
      </c>
      <c r="E23" s="2">
        <v>0.94549999339371404</v>
      </c>
      <c r="F23" s="2">
        <v>0.96650198375044405</v>
      </c>
      <c r="G23" s="2" t="s">
        <v>19</v>
      </c>
      <c r="H23" s="14">
        <v>1.06251906600153</v>
      </c>
      <c r="I23" s="2">
        <v>36577314679.400002</v>
      </c>
      <c r="J23" s="2">
        <v>20999613918.5</v>
      </c>
      <c r="K23" s="23">
        <f t="shared" si="1"/>
        <v>-42.588420985625866</v>
      </c>
      <c r="L23" s="2">
        <v>7.6081844490844597E-2</v>
      </c>
      <c r="M23" s="2">
        <v>0.112904647793034</v>
      </c>
      <c r="N23" s="2" t="s">
        <v>19</v>
      </c>
      <c r="O23" s="2">
        <v>0.57411579014374103</v>
      </c>
      <c r="P23" s="15">
        <v>38864094230</v>
      </c>
      <c r="Q23" s="2">
        <v>20999613918.5</v>
      </c>
      <c r="R23" s="23">
        <f t="shared" si="2"/>
        <v>-45.966542294223949</v>
      </c>
      <c r="S23" s="2">
        <v>7.5014505762763403E-2</v>
      </c>
      <c r="T23" s="2">
        <v>0.112521758644145</v>
      </c>
      <c r="U23" s="2" t="s">
        <v>19</v>
      </c>
      <c r="V23" s="14">
        <v>0.54033457705776</v>
      </c>
    </row>
    <row r="24" spans="1:22" x14ac:dyDescent="0.2">
      <c r="A24" s="9" t="s">
        <v>33</v>
      </c>
      <c r="B24" s="15">
        <v>19265123</v>
      </c>
      <c r="C24" s="2">
        <v>9239243.2222222202</v>
      </c>
      <c r="D24" s="23">
        <f t="shared" si="0"/>
        <v>-52.041607924215072</v>
      </c>
      <c r="E24" s="2">
        <v>0</v>
      </c>
      <c r="F24" s="2">
        <v>0</v>
      </c>
      <c r="G24" s="2" t="s">
        <v>17</v>
      </c>
      <c r="H24" s="14">
        <v>0.479583920757849</v>
      </c>
      <c r="I24" s="2">
        <v>19265123</v>
      </c>
      <c r="J24" s="2">
        <v>13953018.5</v>
      </c>
      <c r="K24" s="23">
        <f t="shared" si="1"/>
        <v>-27.573685877842564</v>
      </c>
      <c r="L24" s="2">
        <v>0</v>
      </c>
      <c r="M24" s="2">
        <v>0</v>
      </c>
      <c r="N24" s="2" t="s">
        <v>17</v>
      </c>
      <c r="O24" s="2">
        <v>0.72426314122157398</v>
      </c>
      <c r="P24" s="15">
        <v>9239243.2222222202</v>
      </c>
      <c r="Q24" s="2">
        <v>13953018.5</v>
      </c>
      <c r="R24" s="23">
        <f t="shared" si="2"/>
        <v>51.019062540102979</v>
      </c>
      <c r="S24" s="2">
        <v>0</v>
      </c>
      <c r="T24" s="2">
        <v>0</v>
      </c>
      <c r="U24" s="2" t="s">
        <v>17</v>
      </c>
      <c r="V24" s="14">
        <v>1.51019062540103</v>
      </c>
    </row>
    <row r="25" spans="1:22" x14ac:dyDescent="0.2">
      <c r="A25" s="9" t="s">
        <v>34</v>
      </c>
      <c r="B25" s="15">
        <v>336101605.5</v>
      </c>
      <c r="C25" s="2">
        <v>107938594.666667</v>
      </c>
      <c r="D25" s="23">
        <f t="shared" si="0"/>
        <v>-67.885129704723482</v>
      </c>
      <c r="E25" s="2">
        <v>0.86549319892563803</v>
      </c>
      <c r="F25" s="2">
        <v>0.94417439882796905</v>
      </c>
      <c r="G25" s="2" t="s">
        <v>19</v>
      </c>
      <c r="H25" s="14">
        <v>0.32114870295276399</v>
      </c>
      <c r="I25" s="2">
        <v>336101605.5</v>
      </c>
      <c r="J25" s="2">
        <v>52222332.100000001</v>
      </c>
      <c r="K25" s="23">
        <f t="shared" si="1"/>
        <v>-84.462337803381899</v>
      </c>
      <c r="L25" s="2">
        <v>0.115554207179453</v>
      </c>
      <c r="M25" s="2">
        <v>0.156979300319257</v>
      </c>
      <c r="N25" s="2" t="s">
        <v>19</v>
      </c>
      <c r="O25" s="2">
        <v>0.15537662196618099</v>
      </c>
      <c r="P25" s="15">
        <v>107938594.666667</v>
      </c>
      <c r="Q25" s="2">
        <v>52222332.100000001</v>
      </c>
      <c r="R25" s="23">
        <f t="shared" si="2"/>
        <v>-51.618480617362515</v>
      </c>
      <c r="S25" s="2">
        <v>6.3663123459473905E-2</v>
      </c>
      <c r="T25" s="2">
        <v>0.101860997535158</v>
      </c>
      <c r="U25" s="2" t="s">
        <v>19</v>
      </c>
      <c r="V25" s="14">
        <v>0.483815193826376</v>
      </c>
    </row>
    <row r="26" spans="1:22" x14ac:dyDescent="0.2">
      <c r="A26" s="9" t="s">
        <v>35</v>
      </c>
      <c r="B26" s="15">
        <v>10714351099.4</v>
      </c>
      <c r="C26" s="2">
        <v>1121335075.4444399</v>
      </c>
      <c r="D26" s="23">
        <f t="shared" si="0"/>
        <v>-89.534269830795125</v>
      </c>
      <c r="E26" s="16">
        <v>2.08570821550464E-10</v>
      </c>
      <c r="F26" s="16">
        <v>7.1509995960159205E-10</v>
      </c>
      <c r="G26" s="2" t="s">
        <v>17</v>
      </c>
      <c r="H26" s="14">
        <v>0.104657301692049</v>
      </c>
      <c r="I26" s="2">
        <v>10714351099.4</v>
      </c>
      <c r="J26" s="2">
        <v>1283331808.3</v>
      </c>
      <c r="K26" s="23">
        <f t="shared" si="1"/>
        <v>-88.022309551048167</v>
      </c>
      <c r="L26" s="16">
        <v>8.3204106348540804E-10</v>
      </c>
      <c r="M26" s="16">
        <v>2.7230434804977E-9</v>
      </c>
      <c r="N26" s="2" t="s">
        <v>17</v>
      </c>
      <c r="O26" s="2">
        <v>0.119776904489518</v>
      </c>
      <c r="P26" s="15">
        <v>1121335075.4444399</v>
      </c>
      <c r="Q26" s="2">
        <v>1283331808.3</v>
      </c>
      <c r="R26" s="23">
        <f t="shared" si="2"/>
        <v>14.446772994357001</v>
      </c>
      <c r="S26" s="2">
        <v>0.703997090710206</v>
      </c>
      <c r="T26" s="2">
        <v>0.75653418703186304</v>
      </c>
      <c r="U26" s="2" t="s">
        <v>17</v>
      </c>
      <c r="V26" s="14">
        <v>1.1444677299435699</v>
      </c>
    </row>
    <row r="27" spans="1:22" x14ac:dyDescent="0.2">
      <c r="A27" s="9" t="s">
        <v>36</v>
      </c>
      <c r="B27" s="15">
        <v>309493854.5</v>
      </c>
      <c r="C27" s="2">
        <v>364372619.66666698</v>
      </c>
      <c r="D27" s="23">
        <f t="shared" si="0"/>
        <v>17.731778634288514</v>
      </c>
      <c r="E27" s="2">
        <v>0.72384591953684796</v>
      </c>
      <c r="F27" s="2">
        <v>0.80179855702543101</v>
      </c>
      <c r="G27" s="2" t="s">
        <v>17</v>
      </c>
      <c r="H27" s="14">
        <v>1.1773177863428801</v>
      </c>
      <c r="I27" s="2">
        <v>309493854.5</v>
      </c>
      <c r="J27" s="2">
        <v>203709683.5</v>
      </c>
      <c r="K27" s="23">
        <f t="shared" si="1"/>
        <v>-34.179732315169446</v>
      </c>
      <c r="L27" s="2">
        <v>0.35233249043742598</v>
      </c>
      <c r="M27" s="2">
        <v>0.42279898852491099</v>
      </c>
      <c r="N27" s="2" t="s">
        <v>17</v>
      </c>
      <c r="O27" s="2">
        <v>0.65820267684830602</v>
      </c>
      <c r="P27" s="15">
        <v>364372619.66666698</v>
      </c>
      <c r="Q27" s="2">
        <v>203709683.5</v>
      </c>
      <c r="R27" s="23">
        <f t="shared" si="2"/>
        <v>-44.093032103686504</v>
      </c>
      <c r="S27" s="2">
        <v>0.208177883279062</v>
      </c>
      <c r="T27" s="2">
        <v>0.28824629992485501</v>
      </c>
      <c r="U27" s="2" t="s">
        <v>17</v>
      </c>
      <c r="V27" s="14">
        <v>0.55906967896313498</v>
      </c>
    </row>
    <row r="28" spans="1:22" x14ac:dyDescent="0.2">
      <c r="A28" s="9" t="s">
        <v>37</v>
      </c>
      <c r="B28" s="15">
        <v>44821087.100000001</v>
      </c>
      <c r="C28" s="2">
        <v>87211481.777777806</v>
      </c>
      <c r="D28" s="23">
        <f t="shared" si="0"/>
        <v>94.576899893572204</v>
      </c>
      <c r="E28" s="2">
        <v>2.7405759840920502E-2</v>
      </c>
      <c r="F28" s="2">
        <v>5.6377563101322199E-2</v>
      </c>
      <c r="G28" s="2" t="s">
        <v>17</v>
      </c>
      <c r="H28" s="14">
        <v>1.9457689989357201</v>
      </c>
      <c r="I28" s="2">
        <v>44821087.100000001</v>
      </c>
      <c r="J28" s="2">
        <v>27095333.5</v>
      </c>
      <c r="K28" s="23">
        <f t="shared" si="1"/>
        <v>-39.54779936607116</v>
      </c>
      <c r="L28" s="2">
        <v>8.6626489399665205E-2</v>
      </c>
      <c r="M28" s="2">
        <v>0.124186987936934</v>
      </c>
      <c r="N28" s="2" t="s">
        <v>17</v>
      </c>
      <c r="O28" s="2">
        <v>0.60452200633928799</v>
      </c>
      <c r="P28" s="15">
        <v>87211481.777777806</v>
      </c>
      <c r="Q28" s="2">
        <v>27095333.5</v>
      </c>
      <c r="R28" s="23">
        <f t="shared" si="2"/>
        <v>-68.931460688810233</v>
      </c>
      <c r="S28" s="2">
        <v>1.07302553010482E-4</v>
      </c>
      <c r="T28" s="2">
        <v>2.6640633850878303E-4</v>
      </c>
      <c r="U28" s="2" t="s">
        <v>17</v>
      </c>
      <c r="V28" s="14">
        <v>0.31068539311189802</v>
      </c>
    </row>
    <row r="29" spans="1:22" x14ac:dyDescent="0.2">
      <c r="A29" s="9" t="s">
        <v>38</v>
      </c>
      <c r="B29" s="15">
        <v>154641629.19999999</v>
      </c>
      <c r="C29" s="2">
        <v>132282838.555556</v>
      </c>
      <c r="D29" s="23">
        <f t="shared" si="0"/>
        <v>-14.45845517802136</v>
      </c>
      <c r="E29" s="2">
        <v>0</v>
      </c>
      <c r="F29" s="2">
        <v>0</v>
      </c>
      <c r="G29" s="2" t="s">
        <v>17</v>
      </c>
      <c r="H29" s="14">
        <v>0.85541544821978399</v>
      </c>
      <c r="I29" s="2">
        <v>154641629.19999999</v>
      </c>
      <c r="J29" s="2">
        <v>20501961.600000001</v>
      </c>
      <c r="K29" s="23">
        <f t="shared" si="1"/>
        <v>-86.742275216536598</v>
      </c>
      <c r="L29" s="2">
        <v>0</v>
      </c>
      <c r="M29" s="2">
        <v>0</v>
      </c>
      <c r="N29" s="2" t="s">
        <v>17</v>
      </c>
      <c r="O29" s="2">
        <v>0.13257724783463401</v>
      </c>
      <c r="P29" s="15">
        <v>132282838.555556</v>
      </c>
      <c r="Q29" s="2">
        <v>20501961.600000001</v>
      </c>
      <c r="R29" s="23">
        <f t="shared" si="2"/>
        <v>-84.501419969613366</v>
      </c>
      <c r="S29" s="2">
        <v>0</v>
      </c>
      <c r="T29" s="2">
        <v>0</v>
      </c>
      <c r="U29" s="2" t="s">
        <v>17</v>
      </c>
      <c r="V29" s="14">
        <v>0.15498580030386699</v>
      </c>
    </row>
    <row r="30" spans="1:22" x14ac:dyDescent="0.2">
      <c r="A30" s="9" t="s">
        <v>39</v>
      </c>
      <c r="B30" s="15">
        <v>5394062.0999999996</v>
      </c>
      <c r="C30" s="2">
        <v>7282113.8888888899</v>
      </c>
      <c r="D30" s="23">
        <f t="shared" si="0"/>
        <v>35.002411056574424</v>
      </c>
      <c r="E30" s="2">
        <v>0</v>
      </c>
      <c r="F30" s="2">
        <v>0</v>
      </c>
      <c r="G30" s="2" t="s">
        <v>104</v>
      </c>
      <c r="H30" s="14">
        <v>1.35002411056574</v>
      </c>
      <c r="I30" s="2">
        <v>5394062.0999999996</v>
      </c>
      <c r="J30" s="2">
        <v>1751030.9</v>
      </c>
      <c r="K30" s="23">
        <f t="shared" si="1"/>
        <v>-67.537806062707361</v>
      </c>
      <c r="L30" s="2">
        <v>0</v>
      </c>
      <c r="M30" s="2">
        <v>0</v>
      </c>
      <c r="N30" s="2" t="s">
        <v>104</v>
      </c>
      <c r="O30" s="2">
        <v>0.32462193937292599</v>
      </c>
      <c r="P30" s="15">
        <v>7282113.8888888899</v>
      </c>
      <c r="Q30" s="2">
        <v>1751030.9</v>
      </c>
      <c r="R30" s="23">
        <f t="shared" si="2"/>
        <v>-75.954359864218304</v>
      </c>
      <c r="S30" s="2">
        <v>0</v>
      </c>
      <c r="T30" s="2">
        <v>0</v>
      </c>
      <c r="U30" s="2" t="s">
        <v>17</v>
      </c>
      <c r="V30" s="14">
        <v>0.24045640135781701</v>
      </c>
    </row>
    <row r="31" spans="1:22" x14ac:dyDescent="0.2">
      <c r="A31" s="9" t="s">
        <v>105</v>
      </c>
      <c r="B31" s="15">
        <v>36292519.100000001</v>
      </c>
      <c r="C31" s="2">
        <v>18769505.777777798</v>
      </c>
      <c r="D31" s="23">
        <f t="shared" si="0"/>
        <v>-48.282714335534237</v>
      </c>
      <c r="E31" s="2">
        <v>7.2145148475615799E-3</v>
      </c>
      <c r="F31" s="2">
        <v>1.6756292549175301E-2</v>
      </c>
      <c r="G31" s="2" t="s">
        <v>23</v>
      </c>
      <c r="H31" s="14">
        <v>0.51717285664465695</v>
      </c>
      <c r="I31" s="2">
        <v>36292519.100000001</v>
      </c>
      <c r="J31" s="2">
        <v>307457.40000000002</v>
      </c>
      <c r="K31" s="23">
        <f t="shared" si="1"/>
        <v>-99.152835329085775</v>
      </c>
      <c r="L31" s="16">
        <v>5.0415079708778803E-10</v>
      </c>
      <c r="M31" s="16">
        <v>1.7285170185867E-9</v>
      </c>
      <c r="N31" s="2" t="s">
        <v>23</v>
      </c>
      <c r="O31" s="2">
        <v>8.4716467091423293E-3</v>
      </c>
      <c r="P31" s="15">
        <v>18769505.777777798</v>
      </c>
      <c r="Q31" s="2">
        <v>307457.40000000002</v>
      </c>
      <c r="R31" s="23">
        <f t="shared" si="2"/>
        <v>-98.36193129621978</v>
      </c>
      <c r="S31" s="2">
        <v>5.8150913351586603E-4</v>
      </c>
      <c r="T31" s="2">
        <v>1.2687472003982501E-3</v>
      </c>
      <c r="U31" s="2" t="s">
        <v>23</v>
      </c>
      <c r="V31" s="14">
        <v>1.6380687037802301E-2</v>
      </c>
    </row>
    <row r="32" spans="1:22" x14ac:dyDescent="0.2">
      <c r="A32" s="9" t="s">
        <v>41</v>
      </c>
      <c r="B32" s="15">
        <v>22852143.399999999</v>
      </c>
      <c r="C32" s="2">
        <v>2347468.6666666698</v>
      </c>
      <c r="D32" s="23">
        <f t="shared" si="0"/>
        <v>-89.727577734932865</v>
      </c>
      <c r="E32" s="16">
        <v>4.32936126673053E-8</v>
      </c>
      <c r="F32" s="16">
        <v>1.4168818691118101E-7</v>
      </c>
      <c r="G32" s="2" t="s">
        <v>19</v>
      </c>
      <c r="H32" s="14">
        <v>0.10272422265067099</v>
      </c>
      <c r="I32" s="2">
        <v>22852143.399999999</v>
      </c>
      <c r="J32" s="2">
        <v>0</v>
      </c>
      <c r="K32" s="23">
        <f t="shared" si="1"/>
        <v>-100</v>
      </c>
      <c r="L32" s="16">
        <v>7.9856483448905995E-6</v>
      </c>
      <c r="M32" s="16">
        <v>2.2998667233284898E-5</v>
      </c>
      <c r="N32" s="2" t="s">
        <v>19</v>
      </c>
      <c r="O32" s="2">
        <v>0</v>
      </c>
      <c r="P32" s="15">
        <v>2347468.6666666698</v>
      </c>
      <c r="Q32" s="2">
        <v>0</v>
      </c>
      <c r="R32" s="23">
        <f t="shared" si="2"/>
        <v>-100</v>
      </c>
      <c r="S32" s="2">
        <v>0.15974718168930499</v>
      </c>
      <c r="T32" s="2">
        <v>0.22552543297313599</v>
      </c>
      <c r="U32" s="2" t="s">
        <v>19</v>
      </c>
      <c r="V32" s="14">
        <v>0</v>
      </c>
    </row>
    <row r="33" spans="1:22" x14ac:dyDescent="0.2">
      <c r="A33" s="9" t="s">
        <v>42</v>
      </c>
      <c r="B33" s="15">
        <v>166958454.59999999</v>
      </c>
      <c r="C33" s="2">
        <v>41811717.888888903</v>
      </c>
      <c r="D33" s="23">
        <f t="shared" si="0"/>
        <v>-74.956813065225333</v>
      </c>
      <c r="E33" s="2">
        <v>0</v>
      </c>
      <c r="F33" s="2">
        <v>0</v>
      </c>
      <c r="G33" s="2" t="s">
        <v>17</v>
      </c>
      <c r="H33" s="14">
        <v>0.25043186934774703</v>
      </c>
      <c r="I33" s="2">
        <v>166958454.59999999</v>
      </c>
      <c r="J33" s="2">
        <v>127966028.3</v>
      </c>
      <c r="K33" s="23">
        <f t="shared" si="1"/>
        <v>-23.354568292703878</v>
      </c>
      <c r="L33" s="2">
        <v>0</v>
      </c>
      <c r="M33" s="2">
        <v>0</v>
      </c>
      <c r="N33" s="2" t="s">
        <v>17</v>
      </c>
      <c r="O33" s="2">
        <v>0.76645431707296097</v>
      </c>
      <c r="P33" s="15">
        <v>41811717.888888903</v>
      </c>
      <c r="Q33" s="2">
        <v>127966028.3</v>
      </c>
      <c r="R33" s="23">
        <f t="shared" si="2"/>
        <v>206.05302714434953</v>
      </c>
      <c r="S33" s="2">
        <v>0</v>
      </c>
      <c r="T33" s="2">
        <v>0</v>
      </c>
      <c r="U33" s="2" t="s">
        <v>17</v>
      </c>
      <c r="V33" s="14">
        <v>3.0605302714435001</v>
      </c>
    </row>
    <row r="34" spans="1:22" x14ac:dyDescent="0.2">
      <c r="A34" s="9" t="s">
        <v>43</v>
      </c>
      <c r="B34" s="15">
        <v>1122911394.5999999</v>
      </c>
      <c r="C34" s="2">
        <v>84080296.333333299</v>
      </c>
      <c r="D34" s="23">
        <f t="shared" si="0"/>
        <v>-92.512294671007041</v>
      </c>
      <c r="E34" s="2">
        <v>1.6622658226594601E-3</v>
      </c>
      <c r="F34" s="2">
        <v>3.9894379743827101E-3</v>
      </c>
      <c r="G34" s="2" t="s">
        <v>17</v>
      </c>
      <c r="H34" s="14">
        <v>7.4877053289929593E-2</v>
      </c>
      <c r="I34" s="2">
        <v>1122911394.5999999</v>
      </c>
      <c r="J34" s="2">
        <v>97552766.900000006</v>
      </c>
      <c r="K34" s="23">
        <f t="shared" si="1"/>
        <v>-91.312514293725727</v>
      </c>
      <c r="L34" s="2">
        <v>2.3216661179846698E-3</v>
      </c>
      <c r="M34" s="2">
        <v>4.9164694263204899E-3</v>
      </c>
      <c r="N34" s="2" t="s">
        <v>17</v>
      </c>
      <c r="O34" s="2">
        <v>8.68748570627427E-2</v>
      </c>
      <c r="P34" s="15">
        <v>84080296.333333299</v>
      </c>
      <c r="Q34" s="2">
        <v>97552766.900000006</v>
      </c>
      <c r="R34" s="23">
        <f t="shared" si="2"/>
        <v>16.023338587266135</v>
      </c>
      <c r="S34" s="2">
        <v>0.85690007603880602</v>
      </c>
      <c r="T34" s="2">
        <v>0.87703316277464405</v>
      </c>
      <c r="U34" s="2" t="s">
        <v>17</v>
      </c>
      <c r="V34" s="14">
        <v>1.1602333858726599</v>
      </c>
    </row>
    <row r="35" spans="1:22" x14ac:dyDescent="0.2">
      <c r="A35" s="9" t="s">
        <v>47</v>
      </c>
      <c r="B35" s="15">
        <v>8088566.5</v>
      </c>
      <c r="C35" s="2">
        <v>6261360.7777777798</v>
      </c>
      <c r="D35" s="23">
        <f t="shared" si="0"/>
        <v>-22.58998207188159</v>
      </c>
      <c r="E35" s="2">
        <v>0</v>
      </c>
      <c r="F35" s="2">
        <v>0</v>
      </c>
      <c r="G35" s="2" t="s">
        <v>104</v>
      </c>
      <c r="H35" s="14">
        <v>0.77410017928118402</v>
      </c>
      <c r="I35" s="2">
        <v>8088566.5</v>
      </c>
      <c r="J35" s="2">
        <v>1335961.8999999999</v>
      </c>
      <c r="K35" s="23">
        <f t="shared" si="1"/>
        <v>-83.483329215380735</v>
      </c>
      <c r="L35" s="2">
        <v>0</v>
      </c>
      <c r="M35" s="2">
        <v>0</v>
      </c>
      <c r="N35" s="2" t="s">
        <v>104</v>
      </c>
      <c r="O35" s="2">
        <v>0.165166707846193</v>
      </c>
      <c r="P35" s="15">
        <v>6261360.7777777798</v>
      </c>
      <c r="Q35" s="2">
        <v>1335961.8999999999</v>
      </c>
      <c r="R35" s="23">
        <f t="shared" si="2"/>
        <v>-78.663393670885924</v>
      </c>
      <c r="S35" s="2">
        <v>0</v>
      </c>
      <c r="T35" s="2">
        <v>0</v>
      </c>
      <c r="U35" s="2" t="s">
        <v>104</v>
      </c>
      <c r="V35" s="14">
        <v>0.21336606329114099</v>
      </c>
    </row>
    <row r="36" spans="1:22" x14ac:dyDescent="0.2">
      <c r="A36" s="9" t="s">
        <v>48</v>
      </c>
      <c r="B36" s="15">
        <v>169838319.09999999</v>
      </c>
      <c r="C36" s="2">
        <v>80582746.555555597</v>
      </c>
      <c r="D36" s="23">
        <f t="shared" si="0"/>
        <v>-52.553259486683416</v>
      </c>
      <c r="E36" s="2">
        <v>0.24971849915319</v>
      </c>
      <c r="F36" s="2">
        <v>0.359594638780594</v>
      </c>
      <c r="G36" s="2" t="s">
        <v>17</v>
      </c>
      <c r="H36" s="14">
        <v>0.47446740513316599</v>
      </c>
      <c r="I36" s="2">
        <v>169838319.09999999</v>
      </c>
      <c r="J36" s="2">
        <v>31768670.399999999</v>
      </c>
      <c r="K36" s="23">
        <f t="shared" si="1"/>
        <v>-81.294756938041317</v>
      </c>
      <c r="L36" s="2">
        <v>7.8379960129544499E-3</v>
      </c>
      <c r="M36" s="2">
        <v>1.5252316565749199E-2</v>
      </c>
      <c r="N36" s="2" t="s">
        <v>17</v>
      </c>
      <c r="O36" s="2">
        <v>0.18705243061958701</v>
      </c>
      <c r="P36" s="15">
        <v>80582746.555555597</v>
      </c>
      <c r="Q36" s="2">
        <v>31768670.399999999</v>
      </c>
      <c r="R36" s="23">
        <f t="shared" si="2"/>
        <v>-60.576337047412565</v>
      </c>
      <c r="S36" s="2">
        <v>0.150712910802906</v>
      </c>
      <c r="T36" s="2">
        <v>0.21702659155618401</v>
      </c>
      <c r="U36" s="2" t="s">
        <v>17</v>
      </c>
      <c r="V36" s="14">
        <v>0.39423662952587502</v>
      </c>
    </row>
    <row r="37" spans="1:22" x14ac:dyDescent="0.2">
      <c r="A37" s="9" t="s">
        <v>49</v>
      </c>
      <c r="B37" s="15">
        <v>48771663.899999999</v>
      </c>
      <c r="C37" s="2">
        <v>54463186.888888903</v>
      </c>
      <c r="D37" s="23">
        <f t="shared" si="0"/>
        <v>11.669733065820017</v>
      </c>
      <c r="E37" s="2">
        <v>0.37366383984177598</v>
      </c>
      <c r="F37" s="2">
        <v>0.51738070131938196</v>
      </c>
      <c r="G37" s="2" t="s">
        <v>19</v>
      </c>
      <c r="H37" s="14">
        <v>1.1166973306582</v>
      </c>
      <c r="I37" s="2">
        <v>48771663.899999999</v>
      </c>
      <c r="J37" s="2">
        <v>5185207.4000000004</v>
      </c>
      <c r="K37" s="23">
        <f t="shared" si="1"/>
        <v>-89.368401679648258</v>
      </c>
      <c r="L37" s="2">
        <v>1.32236823233216E-3</v>
      </c>
      <c r="M37" s="2">
        <v>2.9753285227473599E-3</v>
      </c>
      <c r="N37" s="2" t="s">
        <v>19</v>
      </c>
      <c r="O37" s="2">
        <v>0.106315983203517</v>
      </c>
      <c r="P37" s="15">
        <v>54463186.888888903</v>
      </c>
      <c r="Q37" s="2">
        <v>5185207.4000000004</v>
      </c>
      <c r="R37" s="23">
        <f t="shared" si="2"/>
        <v>-90.479427120968126</v>
      </c>
      <c r="S37" s="2">
        <v>3.0183597992692698E-2</v>
      </c>
      <c r="T37" s="2">
        <v>4.93913421698607E-2</v>
      </c>
      <c r="U37" s="2" t="s">
        <v>19</v>
      </c>
      <c r="V37" s="14">
        <v>9.52057287903188E-2</v>
      </c>
    </row>
    <row r="38" spans="1:22" x14ac:dyDescent="0.2">
      <c r="A38" s="9" t="s">
        <v>50</v>
      </c>
      <c r="B38" s="15">
        <v>20741999.100000001</v>
      </c>
      <c r="C38" s="2">
        <v>4028244.2222222202</v>
      </c>
      <c r="D38" s="23">
        <f t="shared" si="0"/>
        <v>-80.57928648631453</v>
      </c>
      <c r="E38" s="2">
        <v>0</v>
      </c>
      <c r="F38" s="2">
        <v>0</v>
      </c>
      <c r="G38" s="2" t="s">
        <v>17</v>
      </c>
      <c r="H38" s="14">
        <v>0.194207135136855</v>
      </c>
      <c r="I38" s="2">
        <v>20741999.100000001</v>
      </c>
      <c r="J38" s="2">
        <v>1145712.8999999999</v>
      </c>
      <c r="K38" s="23">
        <f t="shared" si="1"/>
        <v>-94.476362213322062</v>
      </c>
      <c r="L38" s="2">
        <v>0</v>
      </c>
      <c r="M38" s="2">
        <v>0</v>
      </c>
      <c r="N38" s="2" t="s">
        <v>17</v>
      </c>
      <c r="O38" s="2">
        <v>5.5236377866779499E-2</v>
      </c>
      <c r="P38" s="15">
        <v>4028244.2222222202</v>
      </c>
      <c r="Q38" s="2">
        <v>1145712.8999999999</v>
      </c>
      <c r="R38" s="23">
        <f t="shared" si="2"/>
        <v>-71.558007985723464</v>
      </c>
      <c r="S38" s="2">
        <v>0</v>
      </c>
      <c r="T38" s="2">
        <v>0</v>
      </c>
      <c r="U38" s="2" t="s">
        <v>104</v>
      </c>
      <c r="V38" s="14">
        <v>0.28441992014276501</v>
      </c>
    </row>
    <row r="39" spans="1:22" x14ac:dyDescent="0.2">
      <c r="A39" s="9" t="s">
        <v>51</v>
      </c>
      <c r="B39" s="15">
        <v>1005774331.1</v>
      </c>
      <c r="C39" s="2">
        <v>425039969.66666698</v>
      </c>
      <c r="D39" s="23">
        <f t="shared" si="0"/>
        <v>-57.740026114823664</v>
      </c>
      <c r="E39" s="2">
        <v>1.8263150730659799E-2</v>
      </c>
      <c r="F39" s="2">
        <v>3.8674907429632498E-2</v>
      </c>
      <c r="G39" s="2" t="s">
        <v>17</v>
      </c>
      <c r="H39" s="14">
        <v>0.422599738851763</v>
      </c>
      <c r="I39" s="2">
        <v>1005774331.1</v>
      </c>
      <c r="J39" s="2">
        <v>550445152</v>
      </c>
      <c r="K39" s="23">
        <f t="shared" si="1"/>
        <v>-45.271505249295188</v>
      </c>
      <c r="L39" s="2">
        <v>8.9690602398897007E-2</v>
      </c>
      <c r="M39" s="2">
        <v>0.124186987936934</v>
      </c>
      <c r="N39" s="2" t="s">
        <v>17</v>
      </c>
      <c r="O39" s="2">
        <v>0.54728494750704804</v>
      </c>
      <c r="P39" s="15">
        <v>425039969.66666698</v>
      </c>
      <c r="Q39" s="2">
        <v>550445152</v>
      </c>
      <c r="R39" s="23">
        <f t="shared" si="2"/>
        <v>29.504326953458211</v>
      </c>
      <c r="S39" s="2">
        <v>0.47865369478171899</v>
      </c>
      <c r="T39" s="2">
        <v>0.55585590361748005</v>
      </c>
      <c r="U39" s="2" t="s">
        <v>17</v>
      </c>
      <c r="V39" s="14">
        <v>1.2950432695345799</v>
      </c>
    </row>
    <row r="40" spans="1:22" x14ac:dyDescent="0.2">
      <c r="A40" s="9" t="s">
        <v>52</v>
      </c>
      <c r="B40" s="15">
        <v>7828858.0999999996</v>
      </c>
      <c r="C40" s="2">
        <v>10050929.6666667</v>
      </c>
      <c r="D40" s="23">
        <f t="shared" si="0"/>
        <v>28.383086502317624</v>
      </c>
      <c r="E40" s="2">
        <v>7.7847786586410506E-2</v>
      </c>
      <c r="F40" s="2">
        <v>0.13771960944098699</v>
      </c>
      <c r="G40" s="2" t="s">
        <v>19</v>
      </c>
      <c r="H40" s="14">
        <v>1.28383086502317</v>
      </c>
      <c r="I40" s="2">
        <v>7828858.0999999996</v>
      </c>
      <c r="J40" s="2">
        <v>1177979.1000000001</v>
      </c>
      <c r="K40" s="23">
        <f t="shared" si="1"/>
        <v>-84.953372701952546</v>
      </c>
      <c r="L40" s="2">
        <v>0.157690056899983</v>
      </c>
      <c r="M40" s="2">
        <v>0.21025340919997701</v>
      </c>
      <c r="N40" s="2" t="s">
        <v>19</v>
      </c>
      <c r="O40" s="2">
        <v>0.15046627298047499</v>
      </c>
      <c r="P40" s="15">
        <v>10050929.6666667</v>
      </c>
      <c r="Q40" s="2">
        <v>1177979.1000000001</v>
      </c>
      <c r="R40" s="23">
        <f t="shared" si="2"/>
        <v>-88.279899083298773</v>
      </c>
      <c r="S40" s="2">
        <v>4.9329674688674999E-4</v>
      </c>
      <c r="T40" s="2">
        <v>1.1099176804951899E-3</v>
      </c>
      <c r="U40" s="2" t="s">
        <v>19</v>
      </c>
      <c r="V40" s="14">
        <v>0.117201009167013</v>
      </c>
    </row>
    <row r="41" spans="1:22" x14ac:dyDescent="0.2">
      <c r="A41" s="9" t="s">
        <v>53</v>
      </c>
      <c r="B41" s="15">
        <v>117797539.8</v>
      </c>
      <c r="C41" s="2">
        <v>156336285.222222</v>
      </c>
      <c r="D41" s="23">
        <f t="shared" si="0"/>
        <v>32.716086844983501</v>
      </c>
      <c r="E41" s="2">
        <v>0.63470073749896405</v>
      </c>
      <c r="F41" s="2">
        <v>0.74737885999268205</v>
      </c>
      <c r="G41" s="2" t="s">
        <v>17</v>
      </c>
      <c r="H41" s="14">
        <v>1.3271608684498399</v>
      </c>
      <c r="I41" s="2">
        <v>117797539.8</v>
      </c>
      <c r="J41" s="2">
        <v>173019183.90000001</v>
      </c>
      <c r="K41" s="23">
        <f t="shared" si="1"/>
        <v>46.878435826212403</v>
      </c>
      <c r="L41" s="2">
        <v>0.50732721502101497</v>
      </c>
      <c r="M41" s="2">
        <v>0.56196245356174002</v>
      </c>
      <c r="N41" s="2" t="s">
        <v>17</v>
      </c>
      <c r="O41" s="2">
        <v>1.4687843582621201</v>
      </c>
      <c r="P41" s="15">
        <v>156336285.222222</v>
      </c>
      <c r="Q41" s="2">
        <v>173019183.90000001</v>
      </c>
      <c r="R41" s="23">
        <f t="shared" si="2"/>
        <v>10.671162266689613</v>
      </c>
      <c r="S41" s="2">
        <v>0.86485214662499699</v>
      </c>
      <c r="T41" s="2">
        <v>0.87703316277464405</v>
      </c>
      <c r="U41" s="2" t="s">
        <v>17</v>
      </c>
      <c r="V41" s="14">
        <v>1.10671162266689</v>
      </c>
    </row>
    <row r="42" spans="1:22" x14ac:dyDescent="0.2">
      <c r="A42" s="9" t="s">
        <v>54</v>
      </c>
      <c r="B42" s="15">
        <v>324170309.5</v>
      </c>
      <c r="C42" s="2">
        <v>330260397.11111099</v>
      </c>
      <c r="D42" s="23">
        <f t="shared" si="0"/>
        <v>1.8786691540333633</v>
      </c>
      <c r="E42" s="2">
        <v>0.94263844191791402</v>
      </c>
      <c r="F42" s="2">
        <v>0.96650198375044405</v>
      </c>
      <c r="G42" s="2" t="s">
        <v>23</v>
      </c>
      <c r="H42" s="14">
        <v>1.0187866915403301</v>
      </c>
      <c r="I42" s="2">
        <v>324170309.5</v>
      </c>
      <c r="J42" s="2">
        <v>177846603.40000001</v>
      </c>
      <c r="K42" s="23">
        <f t="shared" si="1"/>
        <v>-45.137911095463842</v>
      </c>
      <c r="L42" s="2">
        <v>7.5611956266785005E-2</v>
      </c>
      <c r="M42" s="2">
        <v>0.112904647793034</v>
      </c>
      <c r="N42" s="2" t="s">
        <v>23</v>
      </c>
      <c r="O42" s="2">
        <v>0.54862088904536199</v>
      </c>
      <c r="P42" s="15">
        <v>330260397.11111099</v>
      </c>
      <c r="Q42" s="2">
        <v>177846603.40000001</v>
      </c>
      <c r="R42" s="23">
        <f t="shared" si="2"/>
        <v>-46.149582282441735</v>
      </c>
      <c r="S42" s="2">
        <v>6.8955821119255994E-2</v>
      </c>
      <c r="T42" s="2">
        <v>0.105634449374179</v>
      </c>
      <c r="U42" s="2" t="s">
        <v>23</v>
      </c>
      <c r="V42" s="14">
        <v>0.53850417717558297</v>
      </c>
    </row>
    <row r="43" spans="1:22" x14ac:dyDescent="0.2">
      <c r="A43" s="9" t="s">
        <v>55</v>
      </c>
      <c r="B43" s="15">
        <v>110224938.8</v>
      </c>
      <c r="C43" s="2">
        <v>29278047.777777798</v>
      </c>
      <c r="D43" s="23">
        <f t="shared" si="0"/>
        <v>-73.437909699453783</v>
      </c>
      <c r="E43" s="2">
        <v>7.1608685112633297E-2</v>
      </c>
      <c r="F43" s="2">
        <v>0.13220064943870799</v>
      </c>
      <c r="G43" s="2" t="s">
        <v>17</v>
      </c>
      <c r="H43" s="14">
        <v>0.26562090300546198</v>
      </c>
      <c r="I43" s="2">
        <v>110224938.8</v>
      </c>
      <c r="J43" s="2">
        <v>19283374.699999999</v>
      </c>
      <c r="K43" s="23">
        <f t="shared" si="1"/>
        <v>-82.505433969903009</v>
      </c>
      <c r="L43" s="2">
        <v>1.49319386582941E-2</v>
      </c>
      <c r="M43" s="2">
        <v>2.7566655984543002E-2</v>
      </c>
      <c r="N43" s="2" t="s">
        <v>17</v>
      </c>
      <c r="O43" s="2">
        <v>0.17494566030097</v>
      </c>
      <c r="P43" s="15">
        <v>29278047.777777798</v>
      </c>
      <c r="Q43" s="2">
        <v>19283374.699999999</v>
      </c>
      <c r="R43" s="23">
        <f t="shared" si="2"/>
        <v>-34.137088489089123</v>
      </c>
      <c r="S43" s="2">
        <v>0.57036867362689503</v>
      </c>
      <c r="T43" s="2">
        <v>0.63179299232517605</v>
      </c>
      <c r="U43" s="2" t="s">
        <v>17</v>
      </c>
      <c r="V43" s="14">
        <v>0.65862911510910904</v>
      </c>
    </row>
    <row r="44" spans="1:22" x14ac:dyDescent="0.2">
      <c r="A44" s="9" t="s">
        <v>56</v>
      </c>
      <c r="B44" s="15">
        <v>1700934791.5</v>
      </c>
      <c r="C44" s="2">
        <v>2617530869.6666698</v>
      </c>
      <c r="D44" s="23">
        <f t="shared" si="0"/>
        <v>53.887784690343899</v>
      </c>
      <c r="E44" s="2">
        <v>0.49052923176252</v>
      </c>
      <c r="F44" s="2">
        <v>0.63068044083752495</v>
      </c>
      <c r="G44" s="2" t="s">
        <v>19</v>
      </c>
      <c r="H44" s="14">
        <v>1.5388778469034401</v>
      </c>
      <c r="I44" s="2">
        <v>1700934791.5</v>
      </c>
      <c r="J44" s="2">
        <v>386251120.80000001</v>
      </c>
      <c r="K44" s="23">
        <f t="shared" si="1"/>
        <v>-77.291832542305912</v>
      </c>
      <c r="L44" s="2">
        <v>2.18163931290675E-3</v>
      </c>
      <c r="M44" s="2">
        <v>4.7599403190692604E-3</v>
      </c>
      <c r="N44" s="2" t="s">
        <v>19</v>
      </c>
      <c r="O44" s="2">
        <v>0.22708167457694101</v>
      </c>
      <c r="P44" s="15">
        <v>2617530869.6666698</v>
      </c>
      <c r="Q44" s="2">
        <v>386251120.80000001</v>
      </c>
      <c r="R44" s="23">
        <f t="shared" si="2"/>
        <v>-85.243684218739034</v>
      </c>
      <c r="S44" s="2">
        <v>8.7542536452728801E-4</v>
      </c>
      <c r="T44" s="2">
        <v>1.8538419484107299E-3</v>
      </c>
      <c r="U44" s="2" t="s">
        <v>19</v>
      </c>
      <c r="V44" s="14">
        <v>0.14756315781261001</v>
      </c>
    </row>
    <row r="45" spans="1:22" x14ac:dyDescent="0.2">
      <c r="A45" s="9" t="s">
        <v>57</v>
      </c>
      <c r="B45" s="15">
        <v>18596960</v>
      </c>
      <c r="C45" s="2">
        <v>49519593.666666701</v>
      </c>
      <c r="D45" s="23">
        <f t="shared" si="0"/>
        <v>166.27789524022583</v>
      </c>
      <c r="E45" s="2">
        <v>0.11276174195932</v>
      </c>
      <c r="F45" s="2">
        <v>0.18881035862956</v>
      </c>
      <c r="G45" s="2" t="s">
        <v>19</v>
      </c>
      <c r="H45" s="14">
        <v>2.66277895240226</v>
      </c>
      <c r="I45" s="2">
        <v>18596960</v>
      </c>
      <c r="J45" s="2">
        <v>7966154.5999999996</v>
      </c>
      <c r="K45" s="23">
        <f t="shared" si="1"/>
        <v>-57.164210709707397</v>
      </c>
      <c r="L45" s="2">
        <v>0.50244265420599998</v>
      </c>
      <c r="M45" s="2">
        <v>0.56196245356174002</v>
      </c>
      <c r="N45" s="2" t="s">
        <v>19</v>
      </c>
      <c r="O45" s="2">
        <v>0.42835789290292597</v>
      </c>
      <c r="P45" s="15">
        <v>49519593.666666701</v>
      </c>
      <c r="Q45" s="2">
        <v>7966154.5999999996</v>
      </c>
      <c r="R45" s="23">
        <f t="shared" si="2"/>
        <v>-83.9131260776837</v>
      </c>
      <c r="S45" s="2">
        <v>2.2697427485588999E-2</v>
      </c>
      <c r="T45" s="2">
        <v>3.8004994859590802E-2</v>
      </c>
      <c r="U45" s="2" t="s">
        <v>19</v>
      </c>
      <c r="V45" s="14">
        <v>0.160868739223163</v>
      </c>
    </row>
    <row r="46" spans="1:22" x14ac:dyDescent="0.2">
      <c r="A46" s="9" t="s">
        <v>58</v>
      </c>
      <c r="B46" s="15">
        <v>606421.6</v>
      </c>
      <c r="C46" s="2">
        <v>5435573.4444444403</v>
      </c>
      <c r="D46" s="23">
        <f t="shared" si="0"/>
        <v>796.33572492214012</v>
      </c>
      <c r="E46" s="2">
        <v>0.14587194835028899</v>
      </c>
      <c r="F46" s="2">
        <v>0.22832131046132201</v>
      </c>
      <c r="G46" s="2" t="s">
        <v>19</v>
      </c>
      <c r="H46" s="14">
        <v>8.96335724922141</v>
      </c>
      <c r="I46" s="2">
        <v>606421.6</v>
      </c>
      <c r="J46" s="2">
        <v>569929878.70000005</v>
      </c>
      <c r="K46" s="23">
        <f t="shared" si="1"/>
        <v>93882.45027881593</v>
      </c>
      <c r="L46" s="16">
        <v>5.8844347234094703E-5</v>
      </c>
      <c r="M46" s="2">
        <v>1.5131403574481501E-4</v>
      </c>
      <c r="N46" s="2" t="s">
        <v>19</v>
      </c>
      <c r="O46" s="2">
        <v>939.82450278815895</v>
      </c>
      <c r="P46" s="15">
        <v>5435573.4444444403</v>
      </c>
      <c r="Q46" s="2">
        <v>569929878.70000005</v>
      </c>
      <c r="R46" s="23">
        <f t="shared" si="2"/>
        <v>10385.184029341206</v>
      </c>
      <c r="S46" s="16">
        <v>2.1055397637215998E-5</v>
      </c>
      <c r="T46" s="16">
        <v>5.4142451067127E-5</v>
      </c>
      <c r="U46" s="2" t="s">
        <v>19</v>
      </c>
      <c r="V46" s="14">
        <v>104.851840293412</v>
      </c>
    </row>
    <row r="47" spans="1:22" x14ac:dyDescent="0.2">
      <c r="A47" s="9" t="s">
        <v>106</v>
      </c>
      <c r="B47" s="15">
        <v>359306621.19999999</v>
      </c>
      <c r="C47" s="2">
        <v>821601601.44444394</v>
      </c>
      <c r="D47" s="23">
        <f t="shared" si="0"/>
        <v>128.66308410918978</v>
      </c>
      <c r="E47" s="2">
        <v>6.5626397563425601E-2</v>
      </c>
      <c r="F47" s="2">
        <v>0.12434475327807</v>
      </c>
      <c r="G47" s="2" t="s">
        <v>17</v>
      </c>
      <c r="H47" s="14">
        <v>2.2866308410918998</v>
      </c>
      <c r="I47" s="2">
        <v>359306621.19999999</v>
      </c>
      <c r="J47" s="2">
        <v>958459727.29999995</v>
      </c>
      <c r="K47" s="23">
        <f t="shared" si="1"/>
        <v>166.75259256257755</v>
      </c>
      <c r="L47" s="2">
        <v>2.4848201618706101E-2</v>
      </c>
      <c r="M47" s="2">
        <v>4.3635866257239898E-2</v>
      </c>
      <c r="N47" s="2" t="s">
        <v>17</v>
      </c>
      <c r="O47" s="2">
        <v>2.6675259256257799</v>
      </c>
      <c r="P47" s="15">
        <v>821601601.44444394</v>
      </c>
      <c r="Q47" s="2">
        <v>958459727.29999995</v>
      </c>
      <c r="R47" s="23">
        <f t="shared" si="2"/>
        <v>16.657480415684201</v>
      </c>
      <c r="S47" s="2">
        <v>0.73164113305235201</v>
      </c>
      <c r="T47" s="2">
        <v>0.77467884676131404</v>
      </c>
      <c r="U47" s="2" t="s">
        <v>17</v>
      </c>
      <c r="V47" s="14">
        <v>1.16657480415684</v>
      </c>
    </row>
    <row r="48" spans="1:22" x14ac:dyDescent="0.2">
      <c r="A48" s="9" t="s">
        <v>60</v>
      </c>
      <c r="B48" s="15">
        <v>3783496</v>
      </c>
      <c r="C48" s="2">
        <v>604300.44444444403</v>
      </c>
      <c r="D48" s="23">
        <f t="shared" si="0"/>
        <v>-84.02798775406545</v>
      </c>
      <c r="E48" s="2">
        <v>0</v>
      </c>
      <c r="F48" s="2">
        <v>0</v>
      </c>
      <c r="G48" s="2" t="s">
        <v>17</v>
      </c>
      <c r="H48" s="14">
        <v>0.159720122459346</v>
      </c>
      <c r="I48" s="2">
        <v>3783496</v>
      </c>
      <c r="J48" s="2">
        <v>2598404.7999999998</v>
      </c>
      <c r="K48" s="23">
        <f t="shared" si="1"/>
        <v>-31.322649739817361</v>
      </c>
      <c r="L48" s="2">
        <v>0</v>
      </c>
      <c r="M48" s="2">
        <v>0</v>
      </c>
      <c r="N48" s="2" t="s">
        <v>17</v>
      </c>
      <c r="O48" s="2">
        <v>0.68677350260182601</v>
      </c>
      <c r="P48" s="15">
        <v>604300.44444444403</v>
      </c>
      <c r="Q48" s="2">
        <v>2598404.7999999998</v>
      </c>
      <c r="R48" s="23">
        <f t="shared" si="2"/>
        <v>329.98558480108522</v>
      </c>
      <c r="S48" s="2">
        <v>0</v>
      </c>
      <c r="T48" s="2">
        <v>0</v>
      </c>
      <c r="U48" s="2" t="s">
        <v>104</v>
      </c>
      <c r="V48" s="14">
        <v>4.29985584801085</v>
      </c>
    </row>
    <row r="49" spans="1:22" x14ac:dyDescent="0.2">
      <c r="A49" s="9" t="s">
        <v>61</v>
      </c>
      <c r="B49" s="15">
        <v>292300545.89999998</v>
      </c>
      <c r="C49" s="2">
        <v>256939413.66666701</v>
      </c>
      <c r="D49" s="23">
        <f t="shared" si="0"/>
        <v>-12.09752521140706</v>
      </c>
      <c r="E49" s="2">
        <v>0.88143910386159596</v>
      </c>
      <c r="F49" s="2">
        <v>0.94721814146320804</v>
      </c>
      <c r="G49" s="2" t="s">
        <v>17</v>
      </c>
      <c r="H49" s="14">
        <v>0.87902474788592799</v>
      </c>
      <c r="I49" s="2">
        <v>292300545.89999998</v>
      </c>
      <c r="J49" s="2">
        <v>268800792.69999999</v>
      </c>
      <c r="K49" s="23">
        <f t="shared" si="1"/>
        <v>-8.0395858063294821</v>
      </c>
      <c r="L49" s="2">
        <v>0.92066166191867105</v>
      </c>
      <c r="M49" s="2">
        <v>0.933628727579497</v>
      </c>
      <c r="N49" s="2" t="s">
        <v>17</v>
      </c>
      <c r="O49" s="2">
        <v>0.91960414193670503</v>
      </c>
      <c r="P49" s="15">
        <v>256939413.66666701</v>
      </c>
      <c r="Q49" s="2">
        <v>268800792.69999999</v>
      </c>
      <c r="R49" s="23">
        <f t="shared" si="2"/>
        <v>4.6164108744799242</v>
      </c>
      <c r="S49" s="2">
        <v>0.95836826587020196</v>
      </c>
      <c r="T49" s="2">
        <v>0.95836826587020196</v>
      </c>
      <c r="U49" s="2" t="s">
        <v>17</v>
      </c>
      <c r="V49" s="14">
        <v>1.0461641087447999</v>
      </c>
    </row>
    <row r="50" spans="1:22" x14ac:dyDescent="0.2">
      <c r="A50" s="9" t="s">
        <v>62</v>
      </c>
      <c r="B50" s="15">
        <v>248594672.80000001</v>
      </c>
      <c r="C50" s="2">
        <v>538278993</v>
      </c>
      <c r="D50" s="23">
        <f t="shared" si="0"/>
        <v>116.52877229314464</v>
      </c>
      <c r="E50" s="2">
        <v>0.30414685384943302</v>
      </c>
      <c r="F50" s="2">
        <v>0.42938379366978802</v>
      </c>
      <c r="G50" s="2" t="s">
        <v>17</v>
      </c>
      <c r="H50" s="14">
        <v>2.16528772293145</v>
      </c>
      <c r="I50" s="2">
        <v>248594672.80000001</v>
      </c>
      <c r="J50" s="2">
        <v>137133503.5</v>
      </c>
      <c r="K50" s="23">
        <f t="shared" si="1"/>
        <v>-44.836507574590314</v>
      </c>
      <c r="L50" s="2">
        <v>0.41626211567515897</v>
      </c>
      <c r="M50" s="2">
        <v>0.47572813220018201</v>
      </c>
      <c r="N50" s="2" t="s">
        <v>17</v>
      </c>
      <c r="O50" s="2">
        <v>0.55163492425409699</v>
      </c>
      <c r="P50" s="15">
        <v>538278993</v>
      </c>
      <c r="Q50" s="2">
        <v>137133503.5</v>
      </c>
      <c r="R50" s="23">
        <f t="shared" si="2"/>
        <v>-74.523712557365201</v>
      </c>
      <c r="S50" s="2">
        <v>6.8938508790796299E-2</v>
      </c>
      <c r="T50" s="2">
        <v>0.105634449374179</v>
      </c>
      <c r="U50" s="2" t="s">
        <v>17</v>
      </c>
      <c r="V50" s="14">
        <v>0.25476287442634798</v>
      </c>
    </row>
    <row r="51" spans="1:22" x14ac:dyDescent="0.2">
      <c r="A51" s="9" t="s">
        <v>107</v>
      </c>
      <c r="B51" s="15">
        <v>944792766.39999998</v>
      </c>
      <c r="C51" s="2">
        <v>1171392373.11111</v>
      </c>
      <c r="D51" s="23">
        <f t="shared" si="0"/>
        <v>23.984053939631224</v>
      </c>
      <c r="E51" s="2">
        <v>0.64601226314619198</v>
      </c>
      <c r="F51" s="2">
        <v>0.74737885999268205</v>
      </c>
      <c r="G51" s="2" t="s">
        <v>17</v>
      </c>
      <c r="H51" s="14">
        <v>1.2398405393963099</v>
      </c>
      <c r="I51" s="2">
        <v>944792766.39999998</v>
      </c>
      <c r="J51" s="2">
        <v>816602046.5</v>
      </c>
      <c r="K51" s="23">
        <f t="shared" si="1"/>
        <v>-13.568130965741057</v>
      </c>
      <c r="L51" s="2">
        <v>0.74891789201474102</v>
      </c>
      <c r="M51" s="2">
        <v>0.78147953949364302</v>
      </c>
      <c r="N51" s="2" t="s">
        <v>17</v>
      </c>
      <c r="O51" s="2">
        <v>0.86431869034258901</v>
      </c>
      <c r="P51" s="15">
        <v>1171392373.11111</v>
      </c>
      <c r="Q51" s="2">
        <v>816602046.5</v>
      </c>
      <c r="R51" s="23">
        <f t="shared" si="2"/>
        <v>-30.287915027892797</v>
      </c>
      <c r="S51" s="2">
        <v>0.44080241354844202</v>
      </c>
      <c r="T51" s="2">
        <v>0.53180317418324796</v>
      </c>
      <c r="U51" s="2" t="s">
        <v>17</v>
      </c>
      <c r="V51" s="14">
        <v>0.69712084972107102</v>
      </c>
    </row>
    <row r="52" spans="1:22" x14ac:dyDescent="0.2">
      <c r="A52" s="9" t="s">
        <v>65</v>
      </c>
      <c r="B52" s="15">
        <v>4608334.5999999996</v>
      </c>
      <c r="C52" s="2">
        <v>204563.555555556</v>
      </c>
      <c r="D52" s="23">
        <f t="shared" si="0"/>
        <v>-95.561009056166284</v>
      </c>
      <c r="E52" s="2" t="s">
        <v>46</v>
      </c>
      <c r="F52" s="2" t="s">
        <v>46</v>
      </c>
      <c r="G52" s="2" t="s">
        <v>46</v>
      </c>
      <c r="H52" s="14">
        <v>4.4389909438337101E-2</v>
      </c>
      <c r="I52" s="2">
        <v>4608334.5999999996</v>
      </c>
      <c r="J52" s="2">
        <v>0</v>
      </c>
      <c r="K52" s="23">
        <f t="shared" si="1"/>
        <v>-100</v>
      </c>
      <c r="L52" s="2" t="s">
        <v>46</v>
      </c>
      <c r="M52" s="2" t="s">
        <v>46</v>
      </c>
      <c r="N52" s="2" t="s">
        <v>46</v>
      </c>
      <c r="O52" s="2">
        <v>0</v>
      </c>
      <c r="P52" s="15">
        <v>204563.555555556</v>
      </c>
      <c r="Q52" s="2">
        <v>0</v>
      </c>
      <c r="R52" s="23">
        <f t="shared" si="2"/>
        <v>-100</v>
      </c>
      <c r="S52" s="2" t="s">
        <v>46</v>
      </c>
      <c r="T52" s="2" t="s">
        <v>46</v>
      </c>
      <c r="U52" s="2" t="s">
        <v>46</v>
      </c>
      <c r="V52" s="14">
        <v>0</v>
      </c>
    </row>
    <row r="53" spans="1:22" x14ac:dyDescent="0.2">
      <c r="A53" s="9" t="s">
        <v>66</v>
      </c>
      <c r="B53" s="15">
        <v>59313842.399999999</v>
      </c>
      <c r="C53" s="2">
        <v>35156739.111111097</v>
      </c>
      <c r="D53" s="23">
        <f t="shared" si="0"/>
        <v>-40.727597996397719</v>
      </c>
      <c r="E53" s="2">
        <v>0</v>
      </c>
      <c r="F53" s="2">
        <v>0</v>
      </c>
      <c r="G53" s="2" t="s">
        <v>17</v>
      </c>
      <c r="H53" s="14">
        <v>0.59272402003602298</v>
      </c>
      <c r="I53" s="2">
        <v>59313842.399999999</v>
      </c>
      <c r="J53" s="2">
        <v>27737546.800000001</v>
      </c>
      <c r="K53" s="23">
        <f t="shared" si="1"/>
        <v>-53.235963684591781</v>
      </c>
      <c r="L53" s="2">
        <v>0</v>
      </c>
      <c r="M53" s="2">
        <v>0</v>
      </c>
      <c r="N53" s="2" t="s">
        <v>17</v>
      </c>
      <c r="O53" s="2">
        <v>0.46764036315408197</v>
      </c>
      <c r="P53" s="15">
        <v>35156739.111111097</v>
      </c>
      <c r="Q53" s="2">
        <v>27737546.800000001</v>
      </c>
      <c r="R53" s="23">
        <f t="shared" si="2"/>
        <v>-21.10318675364946</v>
      </c>
      <c r="S53" s="2">
        <v>0</v>
      </c>
      <c r="T53" s="2">
        <v>0</v>
      </c>
      <c r="U53" s="2" t="s">
        <v>17</v>
      </c>
      <c r="V53" s="14">
        <v>0.78896813246350495</v>
      </c>
    </row>
    <row r="54" spans="1:22" x14ac:dyDescent="0.2">
      <c r="A54" s="9" t="s">
        <v>67</v>
      </c>
      <c r="B54" s="15">
        <v>23602842.300000001</v>
      </c>
      <c r="C54" s="2">
        <v>15056609.3333333</v>
      </c>
      <c r="D54" s="23">
        <f t="shared" si="0"/>
        <v>-36.208490731926382</v>
      </c>
      <c r="E54" s="2">
        <v>0.40927726922082303</v>
      </c>
      <c r="F54" s="2">
        <v>0.55599930913017404</v>
      </c>
      <c r="G54" s="2" t="s">
        <v>19</v>
      </c>
      <c r="H54" s="14">
        <v>0.63791509268073798</v>
      </c>
      <c r="I54" s="2">
        <v>23602842.300000001</v>
      </c>
      <c r="J54" s="2">
        <v>438149.1</v>
      </c>
      <c r="K54" s="23">
        <f t="shared" si="1"/>
        <v>-98.143659587981062</v>
      </c>
      <c r="L54" s="2">
        <v>1.1880605924173299E-3</v>
      </c>
      <c r="M54" s="2">
        <v>2.7593665372273499E-3</v>
      </c>
      <c r="N54" s="2" t="s">
        <v>19</v>
      </c>
      <c r="O54" s="2">
        <v>1.8563404120189399E-2</v>
      </c>
      <c r="P54" s="15">
        <v>15056609.3333333</v>
      </c>
      <c r="Q54" s="2">
        <v>438149.1</v>
      </c>
      <c r="R54" s="23">
        <f t="shared" si="2"/>
        <v>-97.089988254991795</v>
      </c>
      <c r="S54" s="2">
        <v>1.1381613381697899E-2</v>
      </c>
      <c r="T54" s="2">
        <v>2.1565162196901199E-2</v>
      </c>
      <c r="U54" s="2" t="s">
        <v>19</v>
      </c>
      <c r="V54" s="14">
        <v>2.9100117450081901E-2</v>
      </c>
    </row>
    <row r="55" spans="1:22" x14ac:dyDescent="0.2">
      <c r="A55" s="9" t="s">
        <v>68</v>
      </c>
      <c r="B55" s="15">
        <v>111593468.59999999</v>
      </c>
      <c r="C55" s="2">
        <v>81154843.222222194</v>
      </c>
      <c r="D55" s="23">
        <f t="shared" si="0"/>
        <v>-27.276350273583844</v>
      </c>
      <c r="E55" s="2">
        <v>0</v>
      </c>
      <c r="F55" s="2">
        <v>0</v>
      </c>
      <c r="G55" s="2" t="s">
        <v>17</v>
      </c>
      <c r="H55" s="14">
        <v>0.72723649726416195</v>
      </c>
      <c r="I55" s="2">
        <v>111593468.59999999</v>
      </c>
      <c r="J55" s="2">
        <v>13364546.6</v>
      </c>
      <c r="K55" s="23">
        <f t="shared" si="1"/>
        <v>-88.02389891839961</v>
      </c>
      <c r="L55" s="2">
        <v>0</v>
      </c>
      <c r="M55" s="2">
        <v>0</v>
      </c>
      <c r="N55" s="2" t="s">
        <v>17</v>
      </c>
      <c r="O55" s="2">
        <v>0.119761010816004</v>
      </c>
      <c r="P55" s="15">
        <v>81154843.222222194</v>
      </c>
      <c r="Q55" s="2">
        <v>13364546.6</v>
      </c>
      <c r="R55" s="23">
        <f t="shared" si="2"/>
        <v>-83.53204064062507</v>
      </c>
      <c r="S55" s="2">
        <v>0</v>
      </c>
      <c r="T55" s="2">
        <v>0</v>
      </c>
      <c r="U55" s="2" t="s">
        <v>17</v>
      </c>
      <c r="V55" s="14">
        <v>0.16467959359374901</v>
      </c>
    </row>
    <row r="56" spans="1:22" x14ac:dyDescent="0.2">
      <c r="A56" s="9" t="s">
        <v>69</v>
      </c>
      <c r="B56" s="15">
        <v>1398631700.0999999</v>
      </c>
      <c r="C56" s="2">
        <v>1810050230.6666701</v>
      </c>
      <c r="D56" s="23">
        <f t="shared" si="0"/>
        <v>29.415787625666891</v>
      </c>
      <c r="E56" s="2">
        <v>0.51019168172027496</v>
      </c>
      <c r="F56" s="2">
        <v>0.64445265059403201</v>
      </c>
      <c r="G56" s="2" t="s">
        <v>17</v>
      </c>
      <c r="H56" s="14">
        <v>1.2941578762566699</v>
      </c>
      <c r="I56" s="2">
        <v>1398631700.0999999</v>
      </c>
      <c r="J56" s="2">
        <v>677336963.20000005</v>
      </c>
      <c r="K56" s="23">
        <f t="shared" si="1"/>
        <v>-51.571456363274791</v>
      </c>
      <c r="L56" s="2">
        <v>5.7106019432712797E-2</v>
      </c>
      <c r="M56" s="2">
        <v>9.1369631092340503E-2</v>
      </c>
      <c r="N56" s="2" t="s">
        <v>17</v>
      </c>
      <c r="O56" s="2">
        <v>0.48428543636725202</v>
      </c>
      <c r="P56" s="15">
        <v>1810050230.6666701</v>
      </c>
      <c r="Q56" s="2">
        <v>677336963.20000005</v>
      </c>
      <c r="R56" s="23">
        <f t="shared" si="2"/>
        <v>-62.579106826746681</v>
      </c>
      <c r="S56" s="2">
        <v>1.20630244057156E-2</v>
      </c>
      <c r="T56" s="2">
        <v>2.2270198902859601E-2</v>
      </c>
      <c r="U56" s="2" t="s">
        <v>17</v>
      </c>
      <c r="V56" s="14">
        <v>0.374208931732534</v>
      </c>
    </row>
    <row r="57" spans="1:22" x14ac:dyDescent="0.2">
      <c r="A57" s="9" t="s">
        <v>70</v>
      </c>
      <c r="B57" s="15">
        <v>133547500.5</v>
      </c>
      <c r="C57" s="2">
        <v>214769303.555556</v>
      </c>
      <c r="D57" s="23">
        <f t="shared" si="0"/>
        <v>60.818662087618783</v>
      </c>
      <c r="E57" s="2">
        <v>0.62331421875220105</v>
      </c>
      <c r="F57" s="2">
        <v>0.74737885999268205</v>
      </c>
      <c r="G57" s="2" t="s">
        <v>19</v>
      </c>
      <c r="H57" s="14">
        <v>1.6081866208761799</v>
      </c>
      <c r="I57" s="2">
        <v>133547500.5</v>
      </c>
      <c r="J57" s="2">
        <v>3968375.2</v>
      </c>
      <c r="K57" s="23">
        <f t="shared" si="1"/>
        <v>-97.028491596516247</v>
      </c>
      <c r="L57" s="16">
        <v>1.32966108214287E-5</v>
      </c>
      <c r="M57" s="16">
        <v>3.6821383813187198E-5</v>
      </c>
      <c r="N57" s="2" t="s">
        <v>19</v>
      </c>
      <c r="O57" s="2">
        <v>2.97150840348375E-2</v>
      </c>
      <c r="P57" s="15">
        <v>214769303.555556</v>
      </c>
      <c r="Q57" s="2">
        <v>3968375.2</v>
      </c>
      <c r="R57" s="23">
        <f t="shared" si="2"/>
        <v>-98.152261457153045</v>
      </c>
      <c r="S57" s="16">
        <v>1.0266491462285E-5</v>
      </c>
      <c r="T57" s="16">
        <v>2.73773105660934E-5</v>
      </c>
      <c r="U57" s="2" t="s">
        <v>19</v>
      </c>
      <c r="V57" s="14">
        <v>1.84773854284697E-2</v>
      </c>
    </row>
    <row r="58" spans="1:22" x14ac:dyDescent="0.2">
      <c r="A58" s="9" t="s">
        <v>71</v>
      </c>
      <c r="B58" s="15">
        <v>92823898.599999994</v>
      </c>
      <c r="C58" s="2">
        <v>40425564.111111097</v>
      </c>
      <c r="D58" s="23">
        <f t="shared" si="0"/>
        <v>-56.44918526282293</v>
      </c>
      <c r="E58" s="2">
        <v>3.1402022870073799E-2</v>
      </c>
      <c r="F58" s="2">
        <v>6.2804045740147502E-2</v>
      </c>
      <c r="G58" s="2" t="s">
        <v>23</v>
      </c>
      <c r="H58" s="14">
        <v>0.43550814737177101</v>
      </c>
      <c r="I58" s="2">
        <v>92823898.599999994</v>
      </c>
      <c r="J58" s="2">
        <v>47179344.399999999</v>
      </c>
      <c r="K58" s="23">
        <f t="shared" si="1"/>
        <v>-49.173278528941253</v>
      </c>
      <c r="L58" s="2">
        <v>4.3373873529103303E-2</v>
      </c>
      <c r="M58" s="2">
        <v>7.2626020792917106E-2</v>
      </c>
      <c r="N58" s="2" t="s">
        <v>23</v>
      </c>
      <c r="O58" s="2">
        <v>0.508267214710587</v>
      </c>
      <c r="P58" s="15">
        <v>40425564.111111097</v>
      </c>
      <c r="Q58" s="2">
        <v>47179344.399999999</v>
      </c>
      <c r="R58" s="23">
        <f t="shared" si="2"/>
        <v>16.70670635622028</v>
      </c>
      <c r="S58" s="2">
        <v>0.67966161784480705</v>
      </c>
      <c r="T58" s="2">
        <v>0.74144903764888004</v>
      </c>
      <c r="U58" s="2" t="s">
        <v>23</v>
      </c>
      <c r="V58" s="14">
        <v>1.1670670635622</v>
      </c>
    </row>
    <row r="59" spans="1:22" x14ac:dyDescent="0.2">
      <c r="A59" s="9" t="s">
        <v>72</v>
      </c>
      <c r="B59" s="15">
        <v>1480164795.0999999</v>
      </c>
      <c r="C59" s="2">
        <v>1932443626.11111</v>
      </c>
      <c r="D59" s="23">
        <f t="shared" si="0"/>
        <v>30.555978125432588</v>
      </c>
      <c r="E59" s="2">
        <v>0.53760884283935395</v>
      </c>
      <c r="F59" s="2">
        <v>0.66737649455919801</v>
      </c>
      <c r="G59" s="2" t="s">
        <v>17</v>
      </c>
      <c r="H59" s="14">
        <v>1.30555978125433</v>
      </c>
      <c r="I59" s="2">
        <v>1480164795.0999999</v>
      </c>
      <c r="J59" s="2">
        <v>577937174.10000002</v>
      </c>
      <c r="K59" s="23">
        <f t="shared" si="1"/>
        <v>-60.954538574810883</v>
      </c>
      <c r="L59" s="2">
        <v>2.5495323458008701E-2</v>
      </c>
      <c r="M59" s="2">
        <v>4.3706268785157799E-2</v>
      </c>
      <c r="N59" s="2" t="s">
        <v>17</v>
      </c>
      <c r="O59" s="2">
        <v>0.39045461425189099</v>
      </c>
      <c r="P59" s="15">
        <v>1932443626.11111</v>
      </c>
      <c r="Q59" s="2">
        <v>577937174.10000002</v>
      </c>
      <c r="R59" s="23">
        <f t="shared" si="2"/>
        <v>-70.092934857662414</v>
      </c>
      <c r="S59" s="2">
        <v>5.2599451379509799E-3</v>
      </c>
      <c r="T59" s="2">
        <v>1.0519890275902E-2</v>
      </c>
      <c r="U59" s="2" t="s">
        <v>17</v>
      </c>
      <c r="V59" s="14">
        <v>0.29907065142337602</v>
      </c>
    </row>
    <row r="60" spans="1:22" x14ac:dyDescent="0.2">
      <c r="A60" s="9" t="s">
        <v>108</v>
      </c>
      <c r="B60" s="15">
        <v>4090109089.1999998</v>
      </c>
      <c r="C60" s="2">
        <v>5806315695.7777796</v>
      </c>
      <c r="D60" s="23">
        <f t="shared" si="0"/>
        <v>41.959922563176896</v>
      </c>
      <c r="E60" s="2">
        <v>0.43665727390700398</v>
      </c>
      <c r="F60" s="2">
        <v>0.58220969854267202</v>
      </c>
      <c r="G60" s="2" t="s">
        <v>17</v>
      </c>
      <c r="H60" s="14">
        <v>1.41959922563177</v>
      </c>
      <c r="I60" s="2">
        <v>4090109089.1999998</v>
      </c>
      <c r="J60" s="2">
        <v>560911251.29999995</v>
      </c>
      <c r="K60" s="23">
        <f t="shared" si="1"/>
        <v>-86.286154254880501</v>
      </c>
      <c r="L60" s="16">
        <v>5.8542313780726702E-6</v>
      </c>
      <c r="M60" s="16">
        <v>1.7562694134217999E-5</v>
      </c>
      <c r="N60" s="2" t="s">
        <v>17</v>
      </c>
      <c r="O60" s="2">
        <v>0.13713845745119499</v>
      </c>
      <c r="P60" s="15">
        <v>5806315695.7777796</v>
      </c>
      <c r="Q60" s="2">
        <v>560911251.29999995</v>
      </c>
      <c r="R60" s="23">
        <f t="shared" si="2"/>
        <v>-90.339635653847026</v>
      </c>
      <c r="S60" s="16">
        <v>2.11911852252602E-7</v>
      </c>
      <c r="T60" s="16">
        <v>6.3573555675780599E-7</v>
      </c>
      <c r="U60" s="2" t="s">
        <v>17</v>
      </c>
      <c r="V60" s="14">
        <v>9.6603643461529706E-2</v>
      </c>
    </row>
    <row r="61" spans="1:22" x14ac:dyDescent="0.2">
      <c r="A61" s="9" t="s">
        <v>74</v>
      </c>
      <c r="B61" s="15">
        <v>28714106.699999999</v>
      </c>
      <c r="C61" s="2">
        <v>4896014.6666666698</v>
      </c>
      <c r="D61" s="23">
        <f t="shared" si="0"/>
        <v>-82.949096352467521</v>
      </c>
      <c r="E61" s="2">
        <v>0</v>
      </c>
      <c r="F61" s="2">
        <v>0</v>
      </c>
      <c r="G61" s="2" t="s">
        <v>104</v>
      </c>
      <c r="H61" s="14">
        <v>0.170509036475325</v>
      </c>
      <c r="I61" s="2">
        <v>28714106.699999999</v>
      </c>
      <c r="J61" s="2">
        <v>5085192.8</v>
      </c>
      <c r="K61" s="23">
        <f t="shared" si="1"/>
        <v>-82.290262925017259</v>
      </c>
      <c r="L61" s="2">
        <v>0</v>
      </c>
      <c r="M61" s="2">
        <v>0</v>
      </c>
      <c r="N61" s="2" t="s">
        <v>104</v>
      </c>
      <c r="O61" s="2">
        <v>0.17709737074982701</v>
      </c>
      <c r="P61" s="15">
        <v>4896014.6666666698</v>
      </c>
      <c r="Q61" s="2">
        <v>5085192.8</v>
      </c>
      <c r="R61" s="23">
        <f t="shared" si="2"/>
        <v>3.863920886947164</v>
      </c>
      <c r="S61" s="2">
        <v>0</v>
      </c>
      <c r="T61" s="2">
        <v>0</v>
      </c>
      <c r="U61" s="2" t="s">
        <v>17</v>
      </c>
      <c r="V61" s="14">
        <v>1.03863920886947</v>
      </c>
    </row>
    <row r="62" spans="1:22" x14ac:dyDescent="0.2">
      <c r="A62" s="9" t="s">
        <v>109</v>
      </c>
      <c r="B62" s="15">
        <v>1472620664.7</v>
      </c>
      <c r="C62" s="2">
        <v>1567158408.3333299</v>
      </c>
      <c r="D62" s="23">
        <f t="shared" si="0"/>
        <v>6.4196942158616892</v>
      </c>
      <c r="E62" s="2">
        <v>0.89647214454771396</v>
      </c>
      <c r="F62" s="2">
        <v>0.94920580010934397</v>
      </c>
      <c r="G62" s="2" t="s">
        <v>17</v>
      </c>
      <c r="H62" s="14">
        <v>1.0641969421586199</v>
      </c>
      <c r="I62" s="2">
        <v>1472620664.7</v>
      </c>
      <c r="J62" s="2">
        <v>972965671.20000005</v>
      </c>
      <c r="K62" s="23">
        <f t="shared" si="1"/>
        <v>-33.929647021610208</v>
      </c>
      <c r="L62" s="2">
        <v>0.37321197021346297</v>
      </c>
      <c r="M62" s="2">
        <v>0.43340744928015001</v>
      </c>
      <c r="N62" s="2" t="s">
        <v>17</v>
      </c>
      <c r="O62" s="2">
        <v>0.66070352978389801</v>
      </c>
      <c r="P62" s="15">
        <v>1567158408.3333299</v>
      </c>
      <c r="Q62" s="2">
        <v>972965671.20000005</v>
      </c>
      <c r="R62" s="23">
        <f t="shared" si="2"/>
        <v>-37.915295223107201</v>
      </c>
      <c r="S62" s="2">
        <v>0.318841245333013</v>
      </c>
      <c r="T62" s="2">
        <v>0.41739217570867199</v>
      </c>
      <c r="U62" s="2" t="s">
        <v>17</v>
      </c>
      <c r="V62" s="14">
        <v>0.62084704776892696</v>
      </c>
    </row>
    <row r="63" spans="1:22" x14ac:dyDescent="0.2">
      <c r="A63" s="9" t="s">
        <v>78</v>
      </c>
      <c r="B63" s="15">
        <v>286662163</v>
      </c>
      <c r="C63" s="2">
        <v>500555040.88888901</v>
      </c>
      <c r="D63" s="23">
        <f t="shared" si="0"/>
        <v>74.614966848236961</v>
      </c>
      <c r="E63" s="2">
        <v>0.17628706784827</v>
      </c>
      <c r="F63" s="2">
        <v>0.26443060177240602</v>
      </c>
      <c r="G63" s="2" t="s">
        <v>17</v>
      </c>
      <c r="H63" s="14">
        <v>1.7461496684823701</v>
      </c>
      <c r="I63" s="2">
        <v>286662163</v>
      </c>
      <c r="J63" s="2">
        <v>64781277.700000003</v>
      </c>
      <c r="K63" s="23">
        <f t="shared" si="1"/>
        <v>-77.401524839537345</v>
      </c>
      <c r="L63" s="2">
        <v>2.0972156562500501E-4</v>
      </c>
      <c r="M63" s="2">
        <v>5.03331757500013E-4</v>
      </c>
      <c r="N63" s="2" t="s">
        <v>17</v>
      </c>
      <c r="O63" s="2">
        <v>0.225984751604627</v>
      </c>
      <c r="P63" s="15">
        <v>500555040.88888901</v>
      </c>
      <c r="Q63" s="2">
        <v>64781277.700000003</v>
      </c>
      <c r="R63" s="23">
        <f t="shared" si="2"/>
        <v>-87.058111015132127</v>
      </c>
      <c r="S63" s="16">
        <v>7.0343305100235702E-7</v>
      </c>
      <c r="T63" s="16">
        <v>2.02588718688679E-6</v>
      </c>
      <c r="U63" s="2" t="s">
        <v>17</v>
      </c>
      <c r="V63" s="14">
        <v>0.129418889848679</v>
      </c>
    </row>
    <row r="64" spans="1:22" x14ac:dyDescent="0.2">
      <c r="A64" s="9" t="s">
        <v>79</v>
      </c>
      <c r="B64" s="15">
        <v>753288</v>
      </c>
      <c r="C64" s="2">
        <v>2638891.8888888899</v>
      </c>
      <c r="D64" s="23">
        <f t="shared" si="0"/>
        <v>250.31646447160844</v>
      </c>
      <c r="E64" s="2">
        <v>0</v>
      </c>
      <c r="F64" s="2">
        <v>0</v>
      </c>
      <c r="G64" s="2" t="s">
        <v>17</v>
      </c>
      <c r="H64" s="14">
        <v>3.50316464471608</v>
      </c>
      <c r="I64" s="2">
        <v>753288</v>
      </c>
      <c r="J64" s="2">
        <v>808508.3</v>
      </c>
      <c r="K64" s="23">
        <f t="shared" si="1"/>
        <v>7.3305694501970091</v>
      </c>
      <c r="L64" s="2">
        <v>0</v>
      </c>
      <c r="M64" s="2">
        <v>0</v>
      </c>
      <c r="N64" s="2" t="s">
        <v>17</v>
      </c>
      <c r="O64" s="2">
        <v>1.0733056945019701</v>
      </c>
      <c r="P64" s="15">
        <v>2638891.8888888899</v>
      </c>
      <c r="Q64" s="2">
        <v>808508.3</v>
      </c>
      <c r="R64" s="23">
        <f t="shared" si="2"/>
        <v>-69.361825567608832</v>
      </c>
      <c r="S64" s="2">
        <v>0</v>
      </c>
      <c r="T64" s="2">
        <v>0</v>
      </c>
      <c r="U64" s="2" t="s">
        <v>104</v>
      </c>
      <c r="V64" s="14">
        <v>0.30638174432391202</v>
      </c>
    </row>
    <row r="65" spans="1:22" x14ac:dyDescent="0.2">
      <c r="A65" s="9" t="s">
        <v>80</v>
      </c>
      <c r="B65" s="15">
        <v>3504796.5</v>
      </c>
      <c r="C65" s="2">
        <v>137773.77777777801</v>
      </c>
      <c r="D65" s="23">
        <f t="shared" si="0"/>
        <v>-96.068993512810863</v>
      </c>
      <c r="E65" s="2">
        <v>4.9291677950121897E-2</v>
      </c>
      <c r="F65" s="2">
        <v>9.5918940875912795E-2</v>
      </c>
      <c r="G65" s="2" t="s">
        <v>19</v>
      </c>
      <c r="H65" s="14">
        <v>3.9310064871891398E-2</v>
      </c>
      <c r="I65" s="2">
        <v>3504796.5</v>
      </c>
      <c r="J65" s="2">
        <v>1734490.6</v>
      </c>
      <c r="K65" s="23">
        <f t="shared" si="1"/>
        <v>-50.510946926590464</v>
      </c>
      <c r="L65" s="2">
        <v>0.59288448071633004</v>
      </c>
      <c r="M65" s="2">
        <v>0.63797862111700798</v>
      </c>
      <c r="N65" s="2" t="s">
        <v>19</v>
      </c>
      <c r="O65" s="2">
        <v>0.494890530734095</v>
      </c>
      <c r="P65" s="15">
        <v>137773.77777777801</v>
      </c>
      <c r="Q65" s="2">
        <v>1734490.6</v>
      </c>
      <c r="R65" s="23">
        <f t="shared" si="2"/>
        <v>1158.9410176424456</v>
      </c>
      <c r="S65" s="2">
        <v>0.143431545496051</v>
      </c>
      <c r="T65" s="2">
        <v>0.21075655664725801</v>
      </c>
      <c r="U65" s="2" t="s">
        <v>19</v>
      </c>
      <c r="V65" s="14">
        <v>12.589410176424501</v>
      </c>
    </row>
    <row r="66" spans="1:22" x14ac:dyDescent="0.2">
      <c r="A66" s="9" t="s">
        <v>81</v>
      </c>
      <c r="B66" s="15">
        <v>33603573.799999997</v>
      </c>
      <c r="C66" s="2">
        <v>44002866.888888903</v>
      </c>
      <c r="D66" s="23">
        <f t="shared" si="0"/>
        <v>30.946985433105649</v>
      </c>
      <c r="E66" s="2">
        <v>0</v>
      </c>
      <c r="F66" s="2">
        <v>0</v>
      </c>
      <c r="G66" s="2" t="s">
        <v>17</v>
      </c>
      <c r="H66" s="14">
        <v>1.3094698543310599</v>
      </c>
      <c r="I66" s="2">
        <v>33603573.799999997</v>
      </c>
      <c r="J66" s="2">
        <v>33408099.399999999</v>
      </c>
      <c r="K66" s="23">
        <f t="shared" si="1"/>
        <v>-0.58170717544334094</v>
      </c>
      <c r="L66" s="2">
        <v>0</v>
      </c>
      <c r="M66" s="2">
        <v>0</v>
      </c>
      <c r="N66" s="2" t="s">
        <v>17</v>
      </c>
      <c r="O66" s="2">
        <v>0.99418292824556698</v>
      </c>
      <c r="P66" s="15">
        <v>44002866.888888903</v>
      </c>
      <c r="Q66" s="2">
        <v>33408099.399999999</v>
      </c>
      <c r="R66" s="23">
        <f t="shared" si="2"/>
        <v>-24.077448216366495</v>
      </c>
      <c r="S66" s="2">
        <v>0</v>
      </c>
      <c r="T66" s="2">
        <v>0</v>
      </c>
      <c r="U66" s="2" t="s">
        <v>104</v>
      </c>
      <c r="V66" s="14">
        <v>0.75922551783633496</v>
      </c>
    </row>
    <row r="67" spans="1:22" x14ac:dyDescent="0.2">
      <c r="A67" s="9" t="s">
        <v>83</v>
      </c>
      <c r="B67" s="15">
        <v>5818438.4000000004</v>
      </c>
      <c r="C67" s="2">
        <v>4599889.1111111101</v>
      </c>
      <c r="D67" s="23">
        <f t="shared" si="0"/>
        <v>-20.942892321226434</v>
      </c>
      <c r="E67" s="2" t="s">
        <v>46</v>
      </c>
      <c r="F67" s="2" t="s">
        <v>46</v>
      </c>
      <c r="G67" s="2" t="s">
        <v>46</v>
      </c>
      <c r="H67" s="14">
        <v>0.79057107678773597</v>
      </c>
      <c r="I67" s="2">
        <v>5818438.4000000004</v>
      </c>
      <c r="J67" s="2">
        <v>0</v>
      </c>
      <c r="K67" s="23">
        <f t="shared" si="1"/>
        <v>-100</v>
      </c>
      <c r="L67" s="2" t="s">
        <v>46</v>
      </c>
      <c r="M67" s="2" t="s">
        <v>46</v>
      </c>
      <c r="N67" s="2" t="s">
        <v>46</v>
      </c>
      <c r="O67" s="2">
        <v>0</v>
      </c>
      <c r="P67" s="15">
        <v>4599889.1111111101</v>
      </c>
      <c r="Q67" s="2">
        <v>0</v>
      </c>
      <c r="R67" s="23">
        <f t="shared" si="2"/>
        <v>-100</v>
      </c>
      <c r="S67" s="2" t="s">
        <v>46</v>
      </c>
      <c r="T67" s="2" t="s">
        <v>46</v>
      </c>
      <c r="U67" s="2" t="s">
        <v>46</v>
      </c>
      <c r="V67" s="14">
        <v>0</v>
      </c>
    </row>
    <row r="68" spans="1:22" x14ac:dyDescent="0.2">
      <c r="A68" s="9" t="s">
        <v>110</v>
      </c>
      <c r="B68" s="15">
        <v>175626359.80000001</v>
      </c>
      <c r="C68" s="2">
        <v>139704281.222222</v>
      </c>
      <c r="D68" s="23">
        <f t="shared" si="0"/>
        <v>-20.453694205519831</v>
      </c>
      <c r="E68" s="2">
        <v>0.72056477757211801</v>
      </c>
      <c r="F68" s="2">
        <v>0.80179855702543101</v>
      </c>
      <c r="G68" s="2" t="s">
        <v>17</v>
      </c>
      <c r="H68" s="14">
        <v>0.79546305794480299</v>
      </c>
      <c r="I68" s="2">
        <v>175626359.80000001</v>
      </c>
      <c r="J68" s="2">
        <v>83629382.400000006</v>
      </c>
      <c r="K68" s="23">
        <f t="shared" si="1"/>
        <v>-52.382215007339695</v>
      </c>
      <c r="L68" s="2">
        <v>0.23341587730701299</v>
      </c>
      <c r="M68" s="2">
        <v>0.29484110817727999</v>
      </c>
      <c r="N68" s="2" t="s">
        <v>17</v>
      </c>
      <c r="O68" s="2">
        <v>0.476177849926603</v>
      </c>
      <c r="P68" s="15">
        <v>139704281.222222</v>
      </c>
      <c r="Q68" s="2">
        <v>83629382.400000006</v>
      </c>
      <c r="R68" s="23">
        <f t="shared" si="2"/>
        <v>-40.138282328675309</v>
      </c>
      <c r="S68" s="2">
        <v>0.42248368170592698</v>
      </c>
      <c r="T68" s="2">
        <v>0.52446250142804696</v>
      </c>
      <c r="U68" s="2" t="s">
        <v>17</v>
      </c>
      <c r="V68" s="14">
        <v>0.59861717671324599</v>
      </c>
    </row>
    <row r="69" spans="1:22" x14ac:dyDescent="0.2">
      <c r="A69" s="9" t="s">
        <v>111</v>
      </c>
      <c r="B69" s="15">
        <v>713250122.20000005</v>
      </c>
      <c r="C69" s="2">
        <v>1650806658.3333299</v>
      </c>
      <c r="D69" s="23">
        <f t="shared" si="0"/>
        <v>131.44849288514146</v>
      </c>
      <c r="E69" s="2">
        <v>8.5618845158580106E-2</v>
      </c>
      <c r="F69" s="2">
        <v>0.146775163128994</v>
      </c>
      <c r="G69" s="2" t="s">
        <v>17</v>
      </c>
      <c r="H69" s="14">
        <v>2.31448492885142</v>
      </c>
      <c r="I69" s="2">
        <v>713250122.20000005</v>
      </c>
      <c r="J69" s="2">
        <v>293475697.10000002</v>
      </c>
      <c r="K69" s="23">
        <f t="shared" si="1"/>
        <v>-58.853747379000453</v>
      </c>
      <c r="L69" s="2">
        <v>6.1638799953314699E-2</v>
      </c>
      <c r="M69" s="2">
        <v>9.6478121666057806E-2</v>
      </c>
      <c r="N69" s="2" t="s">
        <v>17</v>
      </c>
      <c r="O69" s="2">
        <v>0.41146252620999602</v>
      </c>
      <c r="P69" s="15">
        <v>1650806658.3333299</v>
      </c>
      <c r="Q69" s="2">
        <v>293475697.10000002</v>
      </c>
      <c r="R69" s="23">
        <f t="shared" si="2"/>
        <v>-82.222285352526015</v>
      </c>
      <c r="S69" s="2">
        <v>4.0314772458129299E-4</v>
      </c>
      <c r="T69" s="2">
        <v>9.3634310225332502E-4</v>
      </c>
      <c r="U69" s="2" t="s">
        <v>17</v>
      </c>
      <c r="V69" s="14">
        <v>0.177777146474739</v>
      </c>
    </row>
    <row r="70" spans="1:22" x14ac:dyDescent="0.2">
      <c r="A70" s="9" t="s">
        <v>84</v>
      </c>
      <c r="B70" s="15">
        <v>91586632.299999997</v>
      </c>
      <c r="C70" s="2">
        <v>26206368</v>
      </c>
      <c r="D70" s="23">
        <f t="shared" si="0"/>
        <v>-71.386252183442281</v>
      </c>
      <c r="E70" s="2">
        <v>0</v>
      </c>
      <c r="F70" s="2">
        <v>0</v>
      </c>
      <c r="G70" s="2" t="s">
        <v>17</v>
      </c>
      <c r="H70" s="14">
        <v>0.286137478165577</v>
      </c>
      <c r="I70" s="2">
        <v>91586632.299999997</v>
      </c>
      <c r="J70" s="2">
        <v>14156256.5</v>
      </c>
      <c r="K70" s="23">
        <f t="shared" si="1"/>
        <v>-84.543315826233297</v>
      </c>
      <c r="L70" s="2">
        <v>0</v>
      </c>
      <c r="M70" s="2">
        <v>0</v>
      </c>
      <c r="N70" s="2" t="s">
        <v>17</v>
      </c>
      <c r="O70" s="2">
        <v>0.15456684173766699</v>
      </c>
      <c r="P70" s="15">
        <v>26206368</v>
      </c>
      <c r="Q70" s="2">
        <v>14156256.5</v>
      </c>
      <c r="R70" s="23">
        <f t="shared" si="2"/>
        <v>-45.981615995013122</v>
      </c>
      <c r="S70" s="2">
        <v>1.8536486931148E-2</v>
      </c>
      <c r="T70" s="2">
        <v>3.1776834739110797E-2</v>
      </c>
      <c r="U70" s="2" t="s">
        <v>19</v>
      </c>
      <c r="V70" s="14">
        <v>0.54018384004986897</v>
      </c>
    </row>
    <row r="71" spans="1:22" x14ac:dyDescent="0.2">
      <c r="A71" s="9" t="s">
        <v>112</v>
      </c>
      <c r="B71" s="15">
        <v>61233507.200000003</v>
      </c>
      <c r="C71" s="2">
        <v>38221508.111111097</v>
      </c>
      <c r="D71" s="23">
        <f t="shared" si="0"/>
        <v>-37.580730128240809</v>
      </c>
      <c r="E71" s="2">
        <v>0.44791456976540001</v>
      </c>
      <c r="F71" s="2">
        <v>0.58636089132925096</v>
      </c>
      <c r="G71" s="2" t="s">
        <v>17</v>
      </c>
      <c r="H71" s="14">
        <v>0.62419269871759198</v>
      </c>
      <c r="I71" s="2">
        <v>61233507.200000003</v>
      </c>
      <c r="J71" s="2">
        <v>26395568.899999999</v>
      </c>
      <c r="K71" s="23">
        <f t="shared" si="1"/>
        <v>-56.89358635985495</v>
      </c>
      <c r="L71" s="2">
        <v>0.163880498714495</v>
      </c>
      <c r="M71" s="2">
        <v>0.21453447104442999</v>
      </c>
      <c r="N71" s="2" t="s">
        <v>17</v>
      </c>
      <c r="O71" s="2">
        <v>0.43106413640145003</v>
      </c>
      <c r="P71" s="15">
        <v>38221508.111111097</v>
      </c>
      <c r="Q71" s="2">
        <v>26395568.899999999</v>
      </c>
      <c r="R71" s="23">
        <f t="shared" si="2"/>
        <v>-30.940535304710455</v>
      </c>
      <c r="S71" s="2">
        <v>0.55110063608007398</v>
      </c>
      <c r="T71" s="2">
        <v>0.62982929837722701</v>
      </c>
      <c r="U71" s="2" t="s">
        <v>17</v>
      </c>
      <c r="V71" s="14">
        <v>0.69059464695289496</v>
      </c>
    </row>
    <row r="72" spans="1:22" x14ac:dyDescent="0.2">
      <c r="A72" s="9" t="s">
        <v>87</v>
      </c>
      <c r="B72" s="15">
        <v>19637738.699999999</v>
      </c>
      <c r="C72" s="2">
        <v>18721236.333333299</v>
      </c>
      <c r="D72" s="23">
        <f t="shared" si="0"/>
        <v>-4.6670463471779504</v>
      </c>
      <c r="E72" s="2">
        <v>0</v>
      </c>
      <c r="F72" s="2">
        <v>0</v>
      </c>
      <c r="G72" s="2" t="s">
        <v>104</v>
      </c>
      <c r="H72" s="14">
        <v>0.95332953652822205</v>
      </c>
      <c r="I72" s="2">
        <v>19637738.699999999</v>
      </c>
      <c r="J72" s="2">
        <v>13437542.5</v>
      </c>
      <c r="K72" s="23">
        <f t="shared" si="1"/>
        <v>-31.572862307206478</v>
      </c>
      <c r="L72" s="2">
        <v>0</v>
      </c>
      <c r="M72" s="2">
        <v>0</v>
      </c>
      <c r="N72" s="2" t="s">
        <v>104</v>
      </c>
      <c r="O72" s="2">
        <v>0.68427137692793505</v>
      </c>
      <c r="P72" s="15">
        <v>18721236.333333299</v>
      </c>
      <c r="Q72" s="2">
        <v>13437542.5</v>
      </c>
      <c r="R72" s="23">
        <f t="shared" si="2"/>
        <v>-28.222996276830514</v>
      </c>
      <c r="S72" s="2">
        <v>0</v>
      </c>
      <c r="T72" s="2">
        <v>0</v>
      </c>
      <c r="U72" s="2" t="s">
        <v>104</v>
      </c>
      <c r="V72" s="14">
        <v>0.71777003723169397</v>
      </c>
    </row>
    <row r="73" spans="1:22" x14ac:dyDescent="0.2">
      <c r="A73" s="9" t="s">
        <v>113</v>
      </c>
      <c r="B73" s="15">
        <v>5685381.2000000002</v>
      </c>
      <c r="C73" s="2">
        <v>1449030.7777777801</v>
      </c>
      <c r="D73" s="23">
        <f t="shared" si="0"/>
        <v>-74.513040958840548</v>
      </c>
      <c r="E73" s="2">
        <v>0</v>
      </c>
      <c r="F73" s="2">
        <v>0</v>
      </c>
      <c r="G73" s="2" t="s">
        <v>17</v>
      </c>
      <c r="H73" s="14">
        <v>0.25486959041159402</v>
      </c>
      <c r="I73" s="2">
        <v>5685381.2000000002</v>
      </c>
      <c r="J73" s="2">
        <v>2465304.9</v>
      </c>
      <c r="K73" s="23">
        <f t="shared" si="1"/>
        <v>-56.637825797855037</v>
      </c>
      <c r="L73" s="2">
        <v>0</v>
      </c>
      <c r="M73" s="2">
        <v>0</v>
      </c>
      <c r="N73" s="2" t="s">
        <v>17</v>
      </c>
      <c r="O73" s="2">
        <v>0.43362174202144999</v>
      </c>
      <c r="P73" s="15">
        <v>1449030.7777777801</v>
      </c>
      <c r="Q73" s="2">
        <v>2465304.9</v>
      </c>
      <c r="R73" s="23">
        <f t="shared" si="2"/>
        <v>70.134750607628106</v>
      </c>
      <c r="S73" s="2">
        <v>0</v>
      </c>
      <c r="T73" s="2">
        <v>0</v>
      </c>
      <c r="U73" s="2" t="s">
        <v>17</v>
      </c>
      <c r="V73" s="14">
        <v>1.7013475060762799</v>
      </c>
    </row>
    <row r="74" spans="1:22" x14ac:dyDescent="0.2">
      <c r="A74" s="9" t="s">
        <v>114</v>
      </c>
      <c r="B74" s="15">
        <v>197819086.59999999</v>
      </c>
      <c r="C74" s="2">
        <v>117284877.111111</v>
      </c>
      <c r="D74" s="23">
        <f t="shared" si="0"/>
        <v>-40.711041018874567</v>
      </c>
      <c r="E74" s="2">
        <v>0.172723246709931</v>
      </c>
      <c r="F74" s="2">
        <v>0.26443060177240602</v>
      </c>
      <c r="G74" s="2" t="s">
        <v>17</v>
      </c>
      <c r="H74" s="14">
        <v>0.59288958981125495</v>
      </c>
      <c r="I74" s="2">
        <v>197819086.59999999</v>
      </c>
      <c r="J74" s="2">
        <v>328572128</v>
      </c>
      <c r="K74" s="23">
        <f t="shared" si="1"/>
        <v>66.097282950451159</v>
      </c>
      <c r="L74" s="2">
        <v>0.17390885627777899</v>
      </c>
      <c r="M74" s="2">
        <v>0.22359710092857299</v>
      </c>
      <c r="N74" s="2" t="s">
        <v>17</v>
      </c>
      <c r="O74" s="2">
        <v>1.6609728295045101</v>
      </c>
      <c r="P74" s="15">
        <v>117284877.111111</v>
      </c>
      <c r="Q74" s="2">
        <v>328572128</v>
      </c>
      <c r="R74" s="23">
        <f t="shared" si="2"/>
        <v>180.14875923749651</v>
      </c>
      <c r="S74" s="2">
        <v>7.2099202767431699E-3</v>
      </c>
      <c r="T74" s="2">
        <v>1.4030115133121799E-2</v>
      </c>
      <c r="U74" s="2" t="s">
        <v>17</v>
      </c>
      <c r="V74" s="14">
        <v>2.80148759237496</v>
      </c>
    </row>
    <row r="75" spans="1:22" x14ac:dyDescent="0.2">
      <c r="A75" s="9" t="s">
        <v>89</v>
      </c>
      <c r="B75" s="15">
        <v>101369488.7</v>
      </c>
      <c r="C75" s="2">
        <v>204266743.555556</v>
      </c>
      <c r="D75" s="23">
        <f t="shared" ref="D75:D83" si="3">((C75-B75)/B75)*100</f>
        <v>101.50712623211248</v>
      </c>
      <c r="E75" s="2">
        <v>0.12192821403691501</v>
      </c>
      <c r="F75" s="2">
        <v>0.195085142459064</v>
      </c>
      <c r="G75" s="2" t="s">
        <v>17</v>
      </c>
      <c r="H75" s="14">
        <v>2.0150712623211202</v>
      </c>
      <c r="I75" s="2">
        <v>101369488.7</v>
      </c>
      <c r="J75" s="2">
        <v>46463013.600000001</v>
      </c>
      <c r="K75" s="23">
        <f t="shared" ref="K75:K83" si="4">((J75-I75)/I75)*100</f>
        <v>-54.164695712823494</v>
      </c>
      <c r="L75" s="2">
        <v>7.6837885303592701E-2</v>
      </c>
      <c r="M75" s="2">
        <v>0.112904647793034</v>
      </c>
      <c r="N75" s="2" t="s">
        <v>17</v>
      </c>
      <c r="O75" s="2">
        <v>0.45835304287176498</v>
      </c>
      <c r="P75" s="15">
        <v>204266743.555556</v>
      </c>
      <c r="Q75" s="2">
        <v>46463013.600000001</v>
      </c>
      <c r="R75" s="23">
        <f t="shared" ref="R75:R83" si="5">((Q75-P75)/P75)*100</f>
        <v>-77.253755167755401</v>
      </c>
      <c r="S75" s="2">
        <v>1.0797582207399401E-3</v>
      </c>
      <c r="T75" s="2">
        <v>2.2212169112364498E-3</v>
      </c>
      <c r="U75" s="2" t="s">
        <v>17</v>
      </c>
      <c r="V75" s="14">
        <v>0.227462448322447</v>
      </c>
    </row>
    <row r="76" spans="1:22" x14ac:dyDescent="0.2">
      <c r="A76" s="9" t="s">
        <v>92</v>
      </c>
      <c r="B76" s="15">
        <v>4890000.2</v>
      </c>
      <c r="C76" s="2">
        <v>19805866.222222202</v>
      </c>
      <c r="D76" s="23">
        <f t="shared" si="3"/>
        <v>305.02792253918926</v>
      </c>
      <c r="E76" s="2">
        <v>0</v>
      </c>
      <c r="F76" s="2">
        <v>0</v>
      </c>
      <c r="G76" s="2" t="s">
        <v>104</v>
      </c>
      <c r="H76" s="14">
        <v>4.0502792253919004</v>
      </c>
      <c r="I76" s="2">
        <v>4890000.2</v>
      </c>
      <c r="J76" s="2">
        <v>1540300.1</v>
      </c>
      <c r="K76" s="23">
        <f t="shared" si="4"/>
        <v>-68.501021738199512</v>
      </c>
      <c r="L76" s="2">
        <v>0</v>
      </c>
      <c r="M76" s="2">
        <v>0</v>
      </c>
      <c r="N76" s="2" t="s">
        <v>104</v>
      </c>
      <c r="O76" s="2">
        <v>0.31498978261800498</v>
      </c>
      <c r="P76" s="15">
        <v>19805866.222222202</v>
      </c>
      <c r="Q76" s="2">
        <v>1540300.1</v>
      </c>
      <c r="R76" s="23">
        <f t="shared" si="5"/>
        <v>-92.223010684219489</v>
      </c>
      <c r="S76" s="2">
        <v>0</v>
      </c>
      <c r="T76" s="2">
        <v>0</v>
      </c>
      <c r="U76" s="2" t="s">
        <v>17</v>
      </c>
      <c r="V76" s="14">
        <v>7.7769893157804901E-2</v>
      </c>
    </row>
    <row r="77" spans="1:22" x14ac:dyDescent="0.2">
      <c r="A77" s="9" t="s">
        <v>93</v>
      </c>
      <c r="B77" s="15">
        <v>31664411.699999999</v>
      </c>
      <c r="C77" s="2">
        <v>32562883.444444399</v>
      </c>
      <c r="D77" s="23">
        <f t="shared" si="3"/>
        <v>2.8374812485286127</v>
      </c>
      <c r="E77" s="2">
        <v>0.97942645035756803</v>
      </c>
      <c r="F77" s="2">
        <v>0.97942645035756803</v>
      </c>
      <c r="G77" s="2" t="s">
        <v>17</v>
      </c>
      <c r="H77" s="14">
        <v>1.0283748124852901</v>
      </c>
      <c r="I77" s="2">
        <v>31664411.699999999</v>
      </c>
      <c r="J77" s="2">
        <v>10494951.800000001</v>
      </c>
      <c r="K77" s="23">
        <f t="shared" si="4"/>
        <v>-66.855686758266856</v>
      </c>
      <c r="L77" s="2">
        <v>0.29570590071971598</v>
      </c>
      <c r="M77" s="2">
        <v>0.36086143816643301</v>
      </c>
      <c r="N77" s="2" t="s">
        <v>17</v>
      </c>
      <c r="O77" s="2">
        <v>0.33144313241733198</v>
      </c>
      <c r="P77" s="15">
        <v>32562883.444444399</v>
      </c>
      <c r="Q77" s="2">
        <v>10494951.800000001</v>
      </c>
      <c r="R77" s="23">
        <f t="shared" si="5"/>
        <v>-67.770201254119712</v>
      </c>
      <c r="S77" s="2">
        <v>0.296677777317708</v>
      </c>
      <c r="T77" s="2">
        <v>0.39557036975694398</v>
      </c>
      <c r="U77" s="2" t="s">
        <v>17</v>
      </c>
      <c r="V77" s="14">
        <v>0.322297987458802</v>
      </c>
    </row>
    <row r="78" spans="1:22" x14ac:dyDescent="0.2">
      <c r="A78" s="9" t="s">
        <v>94</v>
      </c>
      <c r="B78" s="15">
        <v>6072068.7000000002</v>
      </c>
      <c r="C78" s="2">
        <v>1101438</v>
      </c>
      <c r="D78" s="23">
        <f t="shared" si="3"/>
        <v>-81.860580727619237</v>
      </c>
      <c r="E78" s="2">
        <v>0.18904073971571</v>
      </c>
      <c r="F78" s="2">
        <v>0.277774148153697</v>
      </c>
      <c r="G78" s="2" t="s">
        <v>19</v>
      </c>
      <c r="H78" s="14">
        <v>0.181394192723808</v>
      </c>
      <c r="I78" s="2">
        <v>6072068.7000000002</v>
      </c>
      <c r="J78" s="2">
        <v>581828.4</v>
      </c>
      <c r="K78" s="23">
        <f t="shared" si="4"/>
        <v>-90.417954263264505</v>
      </c>
      <c r="L78" s="2">
        <v>5.4035019817690898E-2</v>
      </c>
      <c r="M78" s="2">
        <v>8.8420941519857799E-2</v>
      </c>
      <c r="N78" s="2" t="s">
        <v>19</v>
      </c>
      <c r="O78" s="2">
        <v>9.5820457367354894E-2</v>
      </c>
      <c r="P78" s="15">
        <v>1101438</v>
      </c>
      <c r="Q78" s="2">
        <v>581828.4</v>
      </c>
      <c r="R78" s="23">
        <f t="shared" si="5"/>
        <v>-47.175565034073635</v>
      </c>
      <c r="S78" s="2">
        <v>0.56457644084362202</v>
      </c>
      <c r="T78" s="2">
        <v>0.63179299232517605</v>
      </c>
      <c r="U78" s="2" t="s">
        <v>19</v>
      </c>
      <c r="V78" s="14">
        <v>0.52824434965926403</v>
      </c>
    </row>
    <row r="79" spans="1:22" x14ac:dyDescent="0.2">
      <c r="A79" s="9" t="s">
        <v>95</v>
      </c>
      <c r="B79" s="15">
        <v>19175883.5</v>
      </c>
      <c r="C79" s="2">
        <v>219806680.444444</v>
      </c>
      <c r="D79" s="23">
        <f t="shared" si="3"/>
        <v>1046.2662486682505</v>
      </c>
      <c r="E79" s="2">
        <v>1.5674520538703999E-4</v>
      </c>
      <c r="F79" s="2">
        <v>4.1798721436543901E-4</v>
      </c>
      <c r="G79" s="2" t="s">
        <v>19</v>
      </c>
      <c r="H79" s="14">
        <v>11.4626624866825</v>
      </c>
      <c r="I79" s="2">
        <v>19175883.5</v>
      </c>
      <c r="J79" s="2">
        <v>0</v>
      </c>
      <c r="K79" s="23">
        <f t="shared" si="4"/>
        <v>-100</v>
      </c>
      <c r="L79" s="2">
        <v>2.5016310100696498E-3</v>
      </c>
      <c r="M79" s="2">
        <v>5.14621236357184E-3</v>
      </c>
      <c r="N79" s="2" t="s">
        <v>19</v>
      </c>
      <c r="O79" s="2">
        <v>0</v>
      </c>
      <c r="P79" s="15">
        <v>219806680.444444</v>
      </c>
      <c r="Q79" s="2">
        <v>0</v>
      </c>
      <c r="R79" s="23">
        <f t="shared" si="5"/>
        <v>-100</v>
      </c>
      <c r="S79" s="16">
        <v>4.6649010819159402E-8</v>
      </c>
      <c r="T79" s="16">
        <v>1.5266948995361201E-7</v>
      </c>
      <c r="U79" s="2" t="s">
        <v>19</v>
      </c>
      <c r="V79" s="14">
        <v>0</v>
      </c>
    </row>
    <row r="80" spans="1:22" x14ac:dyDescent="0.2">
      <c r="A80" s="9" t="s">
        <v>115</v>
      </c>
      <c r="B80" s="15">
        <v>22836530.199999999</v>
      </c>
      <c r="C80" s="2">
        <v>3170642.1111111101</v>
      </c>
      <c r="D80" s="23">
        <f t="shared" si="3"/>
        <v>-86.115920048523364</v>
      </c>
      <c r="E80" s="2">
        <v>0</v>
      </c>
      <c r="F80" s="2">
        <v>0</v>
      </c>
      <c r="G80" s="2" t="s">
        <v>17</v>
      </c>
      <c r="H80" s="14">
        <v>0.13884079951476699</v>
      </c>
      <c r="I80" s="2">
        <v>22836530.199999999</v>
      </c>
      <c r="J80" s="2">
        <v>6350684.5999999996</v>
      </c>
      <c r="K80" s="23">
        <f t="shared" si="4"/>
        <v>-72.190676322622778</v>
      </c>
      <c r="L80" s="2">
        <v>0</v>
      </c>
      <c r="M80" s="2">
        <v>0</v>
      </c>
      <c r="N80" s="2" t="s">
        <v>17</v>
      </c>
      <c r="O80" s="2">
        <v>0.27809323677377201</v>
      </c>
      <c r="P80" s="15">
        <v>3170642.1111111101</v>
      </c>
      <c r="Q80" s="2">
        <v>6350684.5999999996</v>
      </c>
      <c r="R80" s="23">
        <f t="shared" si="5"/>
        <v>100.29648183075714</v>
      </c>
      <c r="S80" s="2">
        <v>0</v>
      </c>
      <c r="T80" s="2">
        <v>0</v>
      </c>
      <c r="U80" s="2" t="s">
        <v>17</v>
      </c>
      <c r="V80" s="14">
        <v>2.0029648183075701</v>
      </c>
    </row>
    <row r="81" spans="1:22" x14ac:dyDescent="0.2">
      <c r="A81" s="9" t="s">
        <v>116</v>
      </c>
      <c r="B81" s="15">
        <v>371754104</v>
      </c>
      <c r="C81" s="2">
        <v>43940698.333333299</v>
      </c>
      <c r="D81" s="23">
        <f t="shared" si="3"/>
        <v>-88.180171285120963</v>
      </c>
      <c r="E81" s="16">
        <v>2.2345351836618098E-5</v>
      </c>
      <c r="F81" s="16">
        <v>6.1879435855249999E-5</v>
      </c>
      <c r="G81" s="2" t="s">
        <v>17</v>
      </c>
      <c r="H81" s="14">
        <v>0.11819828714879101</v>
      </c>
      <c r="I81" s="2">
        <v>371754104</v>
      </c>
      <c r="J81" s="2">
        <v>295398919.80000001</v>
      </c>
      <c r="K81" s="23">
        <f t="shared" si="4"/>
        <v>-20.539163758633311</v>
      </c>
      <c r="L81" s="2">
        <v>0.63905961932759403</v>
      </c>
      <c r="M81" s="2">
        <v>0.67665136164098205</v>
      </c>
      <c r="N81" s="2" t="s">
        <v>17</v>
      </c>
      <c r="O81" s="2">
        <v>0.79460836241366695</v>
      </c>
      <c r="P81" s="15">
        <v>43940698.333333299</v>
      </c>
      <c r="Q81" s="2">
        <v>295398919.80000001</v>
      </c>
      <c r="R81" s="23">
        <f t="shared" si="5"/>
        <v>572.26723972183925</v>
      </c>
      <c r="S81" s="2">
        <v>1.5459988830902299E-4</v>
      </c>
      <c r="T81" s="2">
        <v>3.71039731941655E-4</v>
      </c>
      <c r="U81" s="2" t="s">
        <v>17</v>
      </c>
      <c r="V81" s="14">
        <v>6.7226723972183899</v>
      </c>
    </row>
    <row r="82" spans="1:22" x14ac:dyDescent="0.2">
      <c r="A82" s="9" t="s">
        <v>98</v>
      </c>
      <c r="B82" s="15">
        <v>1326792867.4000001</v>
      </c>
      <c r="C82" s="2">
        <v>82425675.444444403</v>
      </c>
      <c r="D82" s="23">
        <f t="shared" si="3"/>
        <v>-93.787600350462625</v>
      </c>
      <c r="E82" s="16">
        <v>3.7928301960915899E-6</v>
      </c>
      <c r="F82" s="16">
        <v>1.18732075703737E-5</v>
      </c>
      <c r="G82" s="2" t="s">
        <v>19</v>
      </c>
      <c r="H82" s="14">
        <v>6.2123996495373701E-2</v>
      </c>
      <c r="I82" s="2">
        <v>1326792867.4000001</v>
      </c>
      <c r="J82" s="2">
        <v>3980113299.8000002</v>
      </c>
      <c r="K82" s="23">
        <f t="shared" si="4"/>
        <v>199.98000423377914</v>
      </c>
      <c r="L82" s="2">
        <v>3.3528991600747702E-3</v>
      </c>
      <c r="M82" s="2">
        <v>6.7057983201495404E-3</v>
      </c>
      <c r="N82" s="2" t="s">
        <v>19</v>
      </c>
      <c r="O82" s="2">
        <v>2.9998000423377902</v>
      </c>
      <c r="P82" s="15">
        <v>82425675.444444403</v>
      </c>
      <c r="Q82" s="2">
        <v>3980113299.8000002</v>
      </c>
      <c r="R82" s="23">
        <f t="shared" si="5"/>
        <v>4728.729978054751</v>
      </c>
      <c r="S82" s="16">
        <v>5.7428469694053897E-8</v>
      </c>
      <c r="T82" s="16">
        <v>1.7977607904225599E-7</v>
      </c>
      <c r="U82" s="2" t="s">
        <v>19</v>
      </c>
      <c r="V82" s="14">
        <v>48.287299780547499</v>
      </c>
    </row>
    <row r="83" spans="1:22" x14ac:dyDescent="0.2">
      <c r="A83" s="24" t="s">
        <v>100</v>
      </c>
      <c r="B83" s="21">
        <v>19918343448.799999</v>
      </c>
      <c r="C83" s="19">
        <v>5362870139.6666698</v>
      </c>
      <c r="D83" s="25">
        <f t="shared" si="3"/>
        <v>-73.075722117896504</v>
      </c>
      <c r="E83" s="19">
        <v>1.30481403061943E-3</v>
      </c>
      <c r="F83" s="19">
        <v>3.2395382829171998E-3</v>
      </c>
      <c r="G83" s="19" t="s">
        <v>17</v>
      </c>
      <c r="H83" s="20">
        <v>0.26924277882103498</v>
      </c>
      <c r="I83" s="19">
        <v>19918343448.799999</v>
      </c>
      <c r="J83" s="19">
        <v>39219412680.5</v>
      </c>
      <c r="K83" s="25">
        <f t="shared" si="4"/>
        <v>96.900976134452648</v>
      </c>
      <c r="L83" s="19">
        <v>8.8096024392601197E-2</v>
      </c>
      <c r="M83" s="19">
        <v>0.124186987936934</v>
      </c>
      <c r="N83" s="19" t="s">
        <v>17</v>
      </c>
      <c r="O83" s="19">
        <v>1.9690097613445301</v>
      </c>
      <c r="P83" s="21">
        <v>5362870139.6666698</v>
      </c>
      <c r="Q83" s="19">
        <v>39219412680.5</v>
      </c>
      <c r="R83" s="25">
        <f t="shared" si="5"/>
        <v>631.31386103146792</v>
      </c>
      <c r="S83" s="22">
        <v>1.0883174463315399E-6</v>
      </c>
      <c r="T83" s="22">
        <v>3.01380215907197E-6</v>
      </c>
      <c r="U83" s="19" t="s">
        <v>17</v>
      </c>
      <c r="V83" s="20">
        <v>7.31313861031468</v>
      </c>
    </row>
  </sheetData>
  <mergeCells count="1">
    <mergeCell ref="A8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Relative Abundance</vt:lpstr>
      <vt:lpstr>Absolute Abundance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Patrice Cani</cp:lastModifiedBy>
  <dcterms:created xsi:type="dcterms:W3CDTF">2023-02-24T08:55:55Z</dcterms:created>
  <dcterms:modified xsi:type="dcterms:W3CDTF">2024-03-25T07:31:35Z</dcterms:modified>
</cp:coreProperties>
</file>